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dpoljanec\Desktop\FONDOVI\2025\NPOO\"/>
    </mc:Choice>
  </mc:AlternateContent>
  <bookViews>
    <workbookView xWindow="0" yWindow="0" windowWidth="20490" windowHeight="7620"/>
  </bookViews>
  <sheets>
    <sheet name="PLAN Nabave" sheetId="1" r:id="rId1"/>
  </sheets>
  <externalReferences>
    <externalReference r:id="rId2"/>
  </externalReferences>
  <definedNames>
    <definedName name="_xlnm.Print_Area" localSheetId="0">'PLAN Nabave'!$A$1:$K$28</definedName>
    <definedName name="UON">[1]Sheet2!$C$1:$C$3</definedName>
  </definedNames>
  <calcPr calcId="162913"/>
</workbook>
</file>

<file path=xl/calcChain.xml><?xml version="1.0" encoding="utf-8"?>
<calcChain xmlns="http://schemas.openxmlformats.org/spreadsheetml/2006/main">
  <c r="E17" i="1" l="1"/>
  <c r="E12" i="1"/>
  <c r="E18" i="1" l="1"/>
  <c r="E19" i="1" s="1"/>
  <c r="E13" i="1"/>
  <c r="E14" i="1" s="1"/>
  <c r="E7" i="1"/>
  <c r="E8" i="1" s="1"/>
  <c r="E9" i="1" l="1"/>
</calcChain>
</file>

<file path=xl/sharedStrings.xml><?xml version="1.0" encoding="utf-8"?>
<sst xmlns="http://schemas.openxmlformats.org/spreadsheetml/2006/main" count="59" uniqueCount="42">
  <si>
    <t>PREDMET NABAVE</t>
  </si>
  <si>
    <t>R.B.</t>
  </si>
  <si>
    <t>Evidencijski broj nabave</t>
  </si>
  <si>
    <t>CPV</t>
  </si>
  <si>
    <t>PROCIJENJENA VRIJEDNOST NABAVE</t>
  </si>
  <si>
    <t>VRSTA POSTUPKA</t>
  </si>
  <si>
    <t>UGOVOR / OKVIRNI SPORAZUM</t>
  </si>
  <si>
    <t>PLANIRANI POČETAK POSTUPKA</t>
  </si>
  <si>
    <t>PLANIRANO TRAJANJE UGOVORA / OKVIRNOG SPORAZUMA</t>
  </si>
  <si>
    <t>1.</t>
  </si>
  <si>
    <t>Predmet podijeljen po grupama</t>
  </si>
  <si>
    <t>PDV</t>
  </si>
  <si>
    <t>SVEUKUPNO</t>
  </si>
  <si>
    <t>POTPREDSJEDNIK VLADE I MINISTAR</t>
  </si>
  <si>
    <t>dr.sc. Davor Božinović</t>
  </si>
  <si>
    <t>Financira li se ugovor ili okvirni sporazum iz fondova EU?</t>
  </si>
  <si>
    <t>otvoreni postupak</t>
  </si>
  <si>
    <t>ugovor</t>
  </si>
  <si>
    <t>DA</t>
  </si>
  <si>
    <t>EUR</t>
  </si>
  <si>
    <t>Izradio:</t>
  </si>
  <si>
    <t>Voditelj Službe</t>
  </si>
  <si>
    <t>Davor Poljanec</t>
  </si>
  <si>
    <t>Kontrolirali:</t>
  </si>
  <si>
    <t>Načelnica Sektora za nabavu</t>
  </si>
  <si>
    <t>Marija Bezer</t>
  </si>
  <si>
    <t>Andreja Benić</t>
  </si>
  <si>
    <t>Ravnateljica Uprave za materijalno-financijske poslove</t>
  </si>
  <si>
    <t>NPOO-14/21</t>
  </si>
  <si>
    <t>Usluga hotelskog smještaja na bazi noćenja s doručkom:                GRUPA 1: Zagreb, sa početkom 31.3.25. ili 1.4.25.                           GRUPA 2: Zagreb, sa početkom 5.5.25. ili 6.5.25.                            GRUPA 3: Split, sa početkom 7.4.25. ili 8.4.25.                          GRUPA 4: Split, sa početkom 22.4.25.</t>
  </si>
  <si>
    <t>I kvartal</t>
  </si>
  <si>
    <t>30 dana</t>
  </si>
  <si>
    <t>STAVKA PLANA MIJENJA SE:</t>
  </si>
  <si>
    <t>I GLASI:</t>
  </si>
  <si>
    <t>Zagreb, 27.2.2025.</t>
  </si>
  <si>
    <t>DODAJE SE STAVKA:</t>
  </si>
  <si>
    <t>Usluga hotelskog smještaja na bazi noćenja s doručkom u Splitu u dva termina tijekom travnja</t>
  </si>
  <si>
    <t>NPOO-16/21</t>
  </si>
  <si>
    <t>jednostavna nabava</t>
  </si>
  <si>
    <t>narudžbenica</t>
  </si>
  <si>
    <t>NE</t>
  </si>
  <si>
    <t xml:space="preserve">Usluga hotelskog smještaja na bazi noćenja s doručkom u Zagrebu, jedan termin u travnju, a drugi termin u svibnju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</si>
</sst>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\ ???/???"/>
    <numFmt numFmtId="165" formatCode="_-* #,##0.00\ _k_n_-;\-* #,##0.00\ _k_n_-;_-* &quot;-&quot;??\ _k_n_-;_-@_-"/>
    <numFmt numFmtId="166" formatCode="#,##0.00_ ;\-#,##0.00\ "/>
  </numFmts>
  <fonts count="25">
    <font>
      <sz val="10"/>
      <name val="Geneva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Geneva"/>
    </font>
    <font>
      <b/>
      <sz val="8"/>
      <name val="Arial"/>
      <family val="2"/>
      <charset val="238"/>
    </font>
    <font>
      <sz val="8"/>
      <name val="Geneva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7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7"/>
      <name val="Arial Narrow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Times New Roman"/>
      <family val="1"/>
    </font>
    <font>
      <b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3" fontId="0" fillId="0" borderId="0">
      <alignment vertical="top" wrapText="1"/>
    </xf>
    <xf numFmtId="43" fontId="7" fillId="0" borderId="0" applyFont="0" applyFill="0" applyBorder="0" applyAlignment="0" applyProtection="0"/>
  </cellStyleXfs>
  <cellXfs count="85">
    <xf numFmtId="3" fontId="0" fillId="0" borderId="0" xfId="0">
      <alignment vertical="top" wrapText="1"/>
    </xf>
    <xf numFmtId="3" fontId="2" fillId="0" borderId="0" xfId="0" applyFont="1" applyAlignment="1" applyProtection="1">
      <alignment horizontal="right" vertical="top"/>
      <protection locked="0"/>
    </xf>
    <xf numFmtId="3" fontId="2" fillId="0" borderId="0" xfId="0" applyFont="1" applyAlignment="1" applyProtection="1">
      <alignment vertical="top"/>
      <protection locked="0"/>
    </xf>
    <xf numFmtId="3" fontId="2" fillId="0" borderId="0" xfId="0" applyFont="1" applyAlignment="1" applyProtection="1">
      <alignment horizontal="justify" vertical="top"/>
      <protection locked="0"/>
    </xf>
    <xf numFmtId="3" fontId="2" fillId="0" borderId="0" xfId="0" applyFont="1" applyAlignment="1" applyProtection="1">
      <alignment horizontal="center" vertical="top"/>
      <protection locked="0"/>
    </xf>
    <xf numFmtId="3" fontId="3" fillId="0" borderId="0" xfId="0" applyFont="1" applyBorder="1" applyAlignment="1" applyProtection="1">
      <alignment horizontal="right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3" fontId="6" fillId="0" borderId="0" xfId="0" applyFont="1" applyAlignment="1" applyProtection="1">
      <alignment horizontal="right" vertical="top"/>
      <protection locked="0"/>
    </xf>
    <xf numFmtId="3" fontId="0" fillId="0" borderId="0" xfId="0" applyAlignment="1"/>
    <xf numFmtId="3" fontId="9" fillId="0" borderId="0" xfId="0" applyFont="1" applyAlignment="1"/>
    <xf numFmtId="3" fontId="10" fillId="0" borderId="0" xfId="0" applyFont="1" applyBorder="1" applyAlignment="1">
      <alignment horizontal="center"/>
    </xf>
    <xf numFmtId="3" fontId="10" fillId="0" borderId="0" xfId="0" applyFont="1" applyBorder="1" applyAlignment="1">
      <alignment horizontal="center" vertical="center"/>
    </xf>
    <xf numFmtId="165" fontId="10" fillId="0" borderId="0" xfId="0" applyNumberFormat="1" applyFont="1" applyAlignment="1"/>
    <xf numFmtId="3" fontId="10" fillId="0" borderId="0" xfId="0" applyFont="1" applyBorder="1" applyAlignment="1"/>
    <xf numFmtId="3" fontId="0" fillId="0" borderId="0" xfId="0" applyAlignment="1">
      <alignment vertical="center"/>
    </xf>
    <xf numFmtId="43" fontId="12" fillId="0" borderId="0" xfId="1" applyFont="1" applyBorder="1" applyAlignment="1">
      <alignment horizontal="justify" vertical="center"/>
    </xf>
    <xf numFmtId="3" fontId="13" fillId="0" borderId="0" xfId="0" applyFont="1" applyAlignment="1"/>
    <xf numFmtId="3" fontId="14" fillId="0" borderId="0" xfId="0" applyFont="1" applyAlignment="1"/>
    <xf numFmtId="3" fontId="14" fillId="0" borderId="0" xfId="0" applyFont="1" applyBorder="1" applyAlignment="1"/>
    <xf numFmtId="3" fontId="16" fillId="0" borderId="0" xfId="0" applyFont="1" applyBorder="1" applyAlignment="1"/>
    <xf numFmtId="3" fontId="14" fillId="0" borderId="0" xfId="0" applyFont="1" applyBorder="1" applyAlignment="1">
      <alignment horizontal="justify" vertical="center"/>
    </xf>
    <xf numFmtId="3" fontId="13" fillId="0" borderId="0" xfId="0" applyFont="1" applyAlignment="1">
      <alignment wrapText="1"/>
    </xf>
    <xf numFmtId="3" fontId="4" fillId="0" borderId="0" xfId="0" applyFont="1" applyAlignment="1" applyProtection="1">
      <alignment vertical="top"/>
      <protection locked="0"/>
    </xf>
    <xf numFmtId="3" fontId="17" fillId="0" borderId="0" xfId="0" applyFont="1" applyAlignment="1" applyProtection="1">
      <alignment horizontal="right" vertical="center"/>
      <protection locked="0"/>
    </xf>
    <xf numFmtId="3" fontId="17" fillId="0" borderId="0" xfId="0" applyFont="1" applyAlignment="1" applyProtection="1">
      <alignment horizontal="right" vertical="top"/>
      <protection locked="0"/>
    </xf>
    <xf numFmtId="3" fontId="13" fillId="0" borderId="0" xfId="0" applyFont="1" applyBorder="1" applyAlignment="1">
      <alignment wrapText="1"/>
    </xf>
    <xf numFmtId="3" fontId="14" fillId="0" borderId="0" xfId="0" applyFont="1" applyBorder="1" applyAlignment="1">
      <alignment horizontal="justify"/>
    </xf>
    <xf numFmtId="3" fontId="8" fillId="2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0" applyFont="1" applyFill="1" applyBorder="1" applyAlignment="1" applyProtection="1">
      <alignment horizontal="center" vertical="center" wrapText="1"/>
      <protection locked="0"/>
    </xf>
    <xf numFmtId="166" fontId="17" fillId="0" borderId="5" xfId="1" applyNumberFormat="1" applyFont="1" applyBorder="1" applyAlignment="1" applyProtection="1">
      <alignment horizontal="center" vertical="center"/>
      <protection locked="0"/>
    </xf>
    <xf numFmtId="166" fontId="17" fillId="0" borderId="0" xfId="1" applyNumberFormat="1" applyFont="1" applyBorder="1" applyAlignment="1" applyProtection="1">
      <alignment horizontal="center" vertical="center"/>
      <protection locked="0"/>
    </xf>
    <xf numFmtId="166" fontId="17" fillId="0" borderId="0" xfId="1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right" vertical="top"/>
      <protection locked="0"/>
    </xf>
    <xf numFmtId="3" fontId="11" fillId="0" borderId="0" xfId="0" applyFont="1" applyBorder="1" applyAlignment="1">
      <alignment vertical="center"/>
    </xf>
    <xf numFmtId="3" fontId="12" fillId="0" borderId="0" xfId="0" applyFont="1" applyBorder="1" applyAlignment="1"/>
    <xf numFmtId="3" fontId="13" fillId="0" borderId="0" xfId="0" applyFont="1" applyBorder="1" applyAlignment="1"/>
    <xf numFmtId="3" fontId="13" fillId="0" borderId="0" xfId="0" applyFont="1" applyBorder="1" applyAlignment="1">
      <alignment horizontal="center" vertical="center"/>
    </xf>
    <xf numFmtId="3" fontId="19" fillId="3" borderId="1" xfId="0" applyFont="1" applyFill="1" applyBorder="1" applyAlignment="1" applyProtection="1">
      <alignment horizontal="left" vertical="center" wrapText="1"/>
      <protection locked="0"/>
    </xf>
    <xf numFmtId="166" fontId="19" fillId="3" borderId="1" xfId="1" applyNumberFormat="1" applyFont="1" applyFill="1" applyBorder="1" applyAlignment="1" applyProtection="1">
      <alignment horizontal="center" vertical="center"/>
      <protection locked="0"/>
    </xf>
    <xf numFmtId="3" fontId="20" fillId="3" borderId="1" xfId="0" applyFont="1" applyFill="1" applyBorder="1" applyAlignment="1">
      <alignment horizontal="center" vertical="center"/>
    </xf>
    <xf numFmtId="3" fontId="19" fillId="3" borderId="1" xfId="0" applyFont="1" applyFill="1" applyBorder="1" applyAlignment="1" applyProtection="1">
      <alignment horizontal="center" vertical="center" wrapText="1"/>
      <protection locked="0"/>
    </xf>
    <xf numFmtId="3" fontId="5" fillId="3" borderId="1" xfId="0" applyFont="1" applyFill="1" applyBorder="1" applyAlignment="1" applyProtection="1">
      <alignment horizontal="center" vertical="center"/>
      <protection locked="0"/>
    </xf>
    <xf numFmtId="3" fontId="21" fillId="3" borderId="1" xfId="0" applyFont="1" applyFill="1" applyBorder="1" applyAlignment="1" applyProtection="1">
      <alignment horizontal="center" vertical="center"/>
      <protection locked="0"/>
    </xf>
    <xf numFmtId="3" fontId="5" fillId="0" borderId="0" xfId="0" applyFont="1" applyAlignment="1" applyProtection="1">
      <alignment vertical="top"/>
      <protection locked="0"/>
    </xf>
    <xf numFmtId="3" fontId="4" fillId="0" borderId="0" xfId="0" applyFont="1" applyBorder="1" applyAlignment="1">
      <alignment horizontal="center" vertical="center"/>
    </xf>
    <xf numFmtId="3" fontId="14" fillId="0" borderId="0" xfId="0" applyFont="1" applyAlignment="1">
      <alignment vertical="center"/>
    </xf>
    <xf numFmtId="3" fontId="4" fillId="0" borderId="0" xfId="0" applyFont="1" applyBorder="1" applyAlignment="1">
      <alignment vertical="center"/>
    </xf>
    <xf numFmtId="3" fontId="14" fillId="0" borderId="6" xfId="0" applyFont="1" applyBorder="1" applyAlignment="1"/>
    <xf numFmtId="3" fontId="4" fillId="0" borderId="6" xfId="0" applyFont="1" applyBorder="1" applyAlignment="1">
      <alignment vertical="center"/>
    </xf>
    <xf numFmtId="3" fontId="4" fillId="0" borderId="6" xfId="0" applyFont="1" applyBorder="1" applyAlignment="1">
      <alignment horizontal="center" vertical="center"/>
    </xf>
    <xf numFmtId="3" fontId="22" fillId="0" borderId="0" xfId="0" applyFont="1" applyAlignment="1"/>
    <xf numFmtId="3" fontId="4" fillId="0" borderId="0" xfId="0" applyFont="1" applyAlignment="1"/>
    <xf numFmtId="3" fontId="4" fillId="0" borderId="0" xfId="0" applyFont="1" applyAlignment="1">
      <alignment horizontal="center" vertical="center"/>
    </xf>
    <xf numFmtId="3" fontId="14" fillId="0" borderId="6" xfId="0" applyFont="1" applyBorder="1" applyAlignment="1">
      <alignment vertical="center"/>
    </xf>
    <xf numFmtId="3" fontId="4" fillId="0" borderId="6" xfId="0" applyFont="1" applyBorder="1" applyAlignment="1"/>
    <xf numFmtId="3" fontId="4" fillId="0" borderId="0" xfId="0" applyFont="1" applyBorder="1" applyAlignment="1">
      <alignment wrapText="1"/>
    </xf>
    <xf numFmtId="3" fontId="14" fillId="0" borderId="0" xfId="0" applyFont="1" applyBorder="1" applyAlignment="1">
      <alignment vertical="center"/>
    </xf>
    <xf numFmtId="3" fontId="4" fillId="0" borderId="0" xfId="0" applyFont="1" applyBorder="1" applyAlignment="1"/>
    <xf numFmtId="3" fontId="17" fillId="0" borderId="0" xfId="0" applyFont="1" applyAlignment="1" applyProtection="1">
      <alignment horizontal="right" vertical="center" wrapText="1"/>
      <protection locked="0"/>
    </xf>
    <xf numFmtId="3" fontId="8" fillId="0" borderId="6" xfId="0" applyFont="1" applyFill="1" applyBorder="1" applyAlignment="1">
      <alignment horizontal="center" vertical="center"/>
    </xf>
    <xf numFmtId="43" fontId="8" fillId="0" borderId="6" xfId="1" applyFont="1" applyFill="1" applyBorder="1" applyAlignment="1">
      <alignment wrapText="1"/>
    </xf>
    <xf numFmtId="3" fontId="8" fillId="0" borderId="6" xfId="0" applyFont="1" applyFill="1" applyBorder="1" applyAlignment="1">
      <alignment horizontal="center" vertical="center" wrapText="1"/>
    </xf>
    <xf numFmtId="3" fontId="24" fillId="0" borderId="6" xfId="0" applyFont="1" applyFill="1" applyBorder="1" applyAlignment="1">
      <alignment horizontal="center" vertical="center" wrapText="1"/>
    </xf>
    <xf numFmtId="3" fontId="13" fillId="0" borderId="0" xfId="0" applyFont="1" applyFill="1" applyBorder="1" applyAlignment="1">
      <alignment horizontal="center" vertical="center"/>
    </xf>
    <xf numFmtId="3" fontId="8" fillId="0" borderId="5" xfId="0" applyFont="1" applyFill="1" applyBorder="1" applyAlignment="1">
      <alignment horizontal="center" vertical="center"/>
    </xf>
    <xf numFmtId="3" fontId="8" fillId="0" borderId="5" xfId="0" applyFont="1" applyFill="1" applyBorder="1" applyAlignment="1">
      <alignment horizontal="center" vertical="center" wrapText="1"/>
    </xf>
    <xf numFmtId="3" fontId="23" fillId="0" borderId="5" xfId="0" applyFont="1" applyFill="1" applyBorder="1" applyAlignment="1">
      <alignment horizontal="center" vertical="center" wrapText="1"/>
    </xf>
    <xf numFmtId="3" fontId="23" fillId="0" borderId="5" xfId="0" applyFont="1" applyFill="1" applyBorder="1" applyAlignment="1">
      <alignment wrapText="1"/>
    </xf>
    <xf numFmtId="3" fontId="9" fillId="0" borderId="5" xfId="0" applyFont="1" applyFill="1" applyBorder="1" applyAlignment="1"/>
    <xf numFmtId="164" fontId="17" fillId="0" borderId="0" xfId="0" applyNumberFormat="1" applyFont="1" applyFill="1" applyAlignment="1" applyProtection="1">
      <alignment horizontal="center" vertical="center"/>
      <protection locked="0"/>
    </xf>
    <xf numFmtId="3" fontId="22" fillId="0" borderId="0" xfId="0" applyFont="1" applyBorder="1" applyAlignment="1">
      <alignment vertical="center"/>
    </xf>
    <xf numFmtId="3" fontId="23" fillId="0" borderId="6" xfId="0" applyFont="1" applyFill="1" applyBorder="1" applyAlignment="1">
      <alignment horizontal="left" vertical="center" wrapText="1"/>
    </xf>
    <xf numFmtId="3" fontId="4" fillId="0" borderId="0" xfId="0" applyFont="1" applyBorder="1" applyAlignment="1">
      <alignment horizontal="left" vertical="center" wrapText="1"/>
    </xf>
    <xf numFmtId="3" fontId="10" fillId="0" borderId="0" xfId="0" applyFont="1" applyBorder="1" applyAlignment="1">
      <alignment horizontal="left" wrapText="1"/>
    </xf>
    <xf numFmtId="3" fontId="15" fillId="0" borderId="0" xfId="0" applyFont="1" applyAlignment="1">
      <alignment horizontal="center" vertical="center"/>
    </xf>
    <xf numFmtId="3" fontId="8" fillId="2" borderId="2" xfId="0" applyFont="1" applyFill="1" applyBorder="1" applyAlignment="1">
      <alignment horizontal="center" vertical="center" wrapText="1"/>
    </xf>
    <xf numFmtId="3" fontId="8" fillId="2" borderId="3" xfId="0" applyFont="1" applyFill="1" applyBorder="1" applyAlignment="1">
      <alignment horizontal="center" vertical="center" wrapText="1"/>
    </xf>
    <xf numFmtId="3" fontId="8" fillId="2" borderId="4" xfId="0" applyFont="1" applyFill="1" applyBorder="1" applyAlignment="1">
      <alignment horizontal="center" vertical="center" wrapText="1"/>
    </xf>
    <xf numFmtId="3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3" fontId="8" fillId="2" borderId="1" xfId="0" applyFont="1" applyFill="1" applyBorder="1" applyAlignment="1">
      <alignment horizontal="center" vertical="center"/>
    </xf>
    <xf numFmtId="3" fontId="23" fillId="2" borderId="1" xfId="0" applyFont="1" applyFill="1" applyBorder="1" applyAlignment="1">
      <alignment horizontal="center" vertical="center" wrapText="1"/>
    </xf>
    <xf numFmtId="3" fontId="23" fillId="2" borderId="1" xfId="0" applyFont="1" applyFill="1" applyBorder="1" applyAlignment="1">
      <alignment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18/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C1" t="str">
            <v>Ugovor</v>
          </cell>
        </row>
        <row r="2">
          <cell r="C2" t="str">
            <v>Okvirni sporazum</v>
          </cell>
        </row>
        <row r="3">
          <cell r="C3" t="str">
            <v>Narudžbenica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topLeftCell="A4" zoomScale="90" zoomScaleNormal="90" workbookViewId="0">
      <selection activeCell="D11" sqref="D11"/>
    </sheetView>
  </sheetViews>
  <sheetFormatPr defaultColWidth="10.7109375" defaultRowHeight="12.75"/>
  <cols>
    <col min="1" max="1" width="7.42578125" style="6" customWidth="1"/>
    <col min="2" max="2" width="12" style="6" customWidth="1"/>
    <col min="3" max="3" width="13.140625" style="6" customWidth="1"/>
    <col min="4" max="4" width="63.42578125" style="3" customWidth="1"/>
    <col min="5" max="5" width="24" style="1" customWidth="1"/>
    <col min="6" max="6" width="11.5703125" style="1" customWidth="1"/>
    <col min="7" max="7" width="13" style="1" customWidth="1"/>
    <col min="8" max="9" width="14.28515625" style="1" customWidth="1"/>
    <col min="10" max="10" width="13.85546875" style="1" customWidth="1"/>
    <col min="11" max="11" width="21" style="1" customWidth="1"/>
    <col min="12" max="12" width="16.85546875" style="2" customWidth="1"/>
    <col min="13" max="13" width="16.42578125" style="2" customWidth="1"/>
    <col min="14" max="14" width="12.140625" style="2" customWidth="1"/>
    <col min="15" max="15" width="11" style="4" customWidth="1"/>
    <col min="16" max="16" width="17.85546875" style="2" customWidth="1"/>
    <col min="17" max="16384" width="10.7109375" style="2"/>
  </cols>
  <sheetData>
    <row r="1" spans="1:15" s="9" customFormat="1" ht="22.5">
      <c r="A1" s="81" t="s">
        <v>1</v>
      </c>
      <c r="B1" s="80" t="s">
        <v>2</v>
      </c>
      <c r="C1" s="83" t="s">
        <v>3</v>
      </c>
      <c r="D1" s="83" t="s">
        <v>0</v>
      </c>
      <c r="E1" s="27" t="s">
        <v>4</v>
      </c>
      <c r="F1" s="77" t="s">
        <v>10</v>
      </c>
      <c r="G1" s="80" t="s">
        <v>5</v>
      </c>
      <c r="H1" s="80" t="s">
        <v>6</v>
      </c>
      <c r="I1" s="77" t="s">
        <v>15</v>
      </c>
      <c r="J1" s="80" t="s">
        <v>7</v>
      </c>
      <c r="K1" s="80" t="s">
        <v>8</v>
      </c>
    </row>
    <row r="2" spans="1:15" s="9" customFormat="1" ht="15.95" customHeight="1">
      <c r="A2" s="82"/>
      <c r="B2" s="80"/>
      <c r="C2" s="83"/>
      <c r="D2" s="84"/>
      <c r="E2" s="77" t="s">
        <v>19</v>
      </c>
      <c r="F2" s="78"/>
      <c r="G2" s="80"/>
      <c r="H2" s="80"/>
      <c r="I2" s="78"/>
      <c r="J2" s="80"/>
      <c r="K2" s="80"/>
    </row>
    <row r="3" spans="1:15" s="9" customFormat="1" ht="15.95" customHeight="1">
      <c r="A3" s="82"/>
      <c r="B3" s="80"/>
      <c r="C3" s="83"/>
      <c r="D3" s="84"/>
      <c r="E3" s="79"/>
      <c r="F3" s="79"/>
      <c r="G3" s="80"/>
      <c r="H3" s="80"/>
      <c r="I3" s="79"/>
      <c r="J3" s="80"/>
      <c r="K3" s="80"/>
    </row>
    <row r="4" spans="1:15" s="70" customFormat="1" ht="15.95" customHeight="1">
      <c r="A4" s="66"/>
      <c r="B4" s="67"/>
      <c r="C4" s="68"/>
      <c r="D4" s="69"/>
      <c r="E4" s="67"/>
      <c r="F4" s="67"/>
      <c r="G4" s="67"/>
      <c r="H4" s="67"/>
      <c r="I4" s="67"/>
      <c r="J4" s="67"/>
      <c r="K4" s="67"/>
    </row>
    <row r="5" spans="1:15" s="65" customFormat="1" ht="18" customHeight="1">
      <c r="A5" s="61"/>
      <c r="B5" s="73" t="s">
        <v>32</v>
      </c>
      <c r="C5" s="73"/>
      <c r="D5" s="73"/>
      <c r="E5" s="62"/>
      <c r="F5" s="63"/>
      <c r="G5" s="63"/>
      <c r="H5" s="63"/>
      <c r="I5" s="63"/>
      <c r="J5" s="63"/>
      <c r="K5" s="64"/>
    </row>
    <row r="6" spans="1:15" ht="77.25" customHeight="1">
      <c r="A6" s="44" t="s">
        <v>9</v>
      </c>
      <c r="B6" s="28" t="s">
        <v>28</v>
      </c>
      <c r="C6" s="29">
        <v>55110000</v>
      </c>
      <c r="D6" s="39" t="s">
        <v>29</v>
      </c>
      <c r="E6" s="40">
        <v>37770</v>
      </c>
      <c r="F6" s="41" t="s">
        <v>18</v>
      </c>
      <c r="G6" s="30" t="s">
        <v>16</v>
      </c>
      <c r="H6" s="42" t="s">
        <v>17</v>
      </c>
      <c r="I6" s="42" t="s">
        <v>18</v>
      </c>
      <c r="J6" s="30" t="s">
        <v>30</v>
      </c>
      <c r="K6" s="43" t="s">
        <v>31</v>
      </c>
      <c r="O6" s="2"/>
    </row>
    <row r="7" spans="1:15" ht="15" customHeight="1">
      <c r="A7" s="2"/>
      <c r="D7" s="60"/>
      <c r="E7" s="31">
        <f>SUM(E6:E6)</f>
        <v>37770</v>
      </c>
      <c r="F7" s="5"/>
      <c r="G7" s="2"/>
      <c r="H7" s="2"/>
      <c r="I7" s="2"/>
      <c r="J7" s="2"/>
      <c r="K7" s="4"/>
      <c r="O7" s="2"/>
    </row>
    <row r="8" spans="1:15" ht="15" customHeight="1">
      <c r="A8" s="2"/>
      <c r="D8" s="23" t="s">
        <v>11</v>
      </c>
      <c r="E8" s="32">
        <f>SUM(E7*0.13)</f>
        <v>4910.1000000000004</v>
      </c>
      <c r="F8" s="5"/>
      <c r="G8" s="2"/>
      <c r="H8" s="2"/>
      <c r="I8" s="2"/>
      <c r="J8" s="2"/>
      <c r="K8" s="4"/>
      <c r="O8" s="2"/>
    </row>
    <row r="9" spans="1:15" ht="15" customHeight="1">
      <c r="C9" s="3"/>
      <c r="D9" s="24" t="s">
        <v>12</v>
      </c>
      <c r="E9" s="33">
        <f>SUM(E7:E8)</f>
        <v>42680.1</v>
      </c>
      <c r="G9" s="2"/>
      <c r="H9" s="2"/>
      <c r="I9" s="2"/>
      <c r="J9" s="4"/>
      <c r="K9" s="2"/>
      <c r="O9" s="2"/>
    </row>
    <row r="10" spans="1:15" s="65" customFormat="1" ht="18" customHeight="1">
      <c r="A10" s="61"/>
      <c r="B10" s="73" t="s">
        <v>33</v>
      </c>
      <c r="C10" s="73"/>
      <c r="D10" s="73"/>
      <c r="E10" s="62"/>
      <c r="F10" s="63"/>
      <c r="G10" s="63"/>
      <c r="H10" s="63"/>
      <c r="I10" s="63"/>
      <c r="J10" s="63"/>
      <c r="K10" s="64"/>
    </row>
    <row r="11" spans="1:15" ht="52.5" customHeight="1">
      <c r="A11" s="44" t="s">
        <v>9</v>
      </c>
      <c r="B11" s="28" t="s">
        <v>28</v>
      </c>
      <c r="C11" s="29">
        <v>55110000</v>
      </c>
      <c r="D11" s="39" t="s">
        <v>41</v>
      </c>
      <c r="E11" s="40">
        <v>17097.349999999999</v>
      </c>
      <c r="F11" s="41" t="s">
        <v>40</v>
      </c>
      <c r="G11" s="30" t="s">
        <v>38</v>
      </c>
      <c r="H11" s="42" t="s">
        <v>39</v>
      </c>
      <c r="I11" s="42" t="s">
        <v>18</v>
      </c>
      <c r="J11" s="30" t="s">
        <v>30</v>
      </c>
      <c r="K11" s="43" t="s">
        <v>31</v>
      </c>
      <c r="O11" s="2"/>
    </row>
    <row r="12" spans="1:15" ht="15" customHeight="1">
      <c r="A12" s="2"/>
      <c r="D12" s="60"/>
      <c r="E12" s="31">
        <f>SUM(E11:E11)</f>
        <v>17097.349999999999</v>
      </c>
      <c r="F12" s="5"/>
      <c r="G12" s="2"/>
      <c r="H12" s="2"/>
      <c r="I12" s="2"/>
      <c r="J12" s="2"/>
      <c r="K12" s="4"/>
      <c r="O12" s="2"/>
    </row>
    <row r="13" spans="1:15" ht="15" customHeight="1">
      <c r="A13" s="2"/>
      <c r="D13" s="23" t="s">
        <v>11</v>
      </c>
      <c r="E13" s="32">
        <f>SUM(E12*0.13)</f>
        <v>2222.6554999999998</v>
      </c>
      <c r="F13" s="5"/>
      <c r="G13" s="2"/>
      <c r="H13" s="2"/>
      <c r="I13" s="2"/>
      <c r="J13" s="2"/>
      <c r="K13" s="4"/>
      <c r="O13" s="2"/>
    </row>
    <row r="14" spans="1:15" ht="15" customHeight="1">
      <c r="C14" s="3"/>
      <c r="D14" s="24" t="s">
        <v>12</v>
      </c>
      <c r="E14" s="33">
        <f>SUM(E12:E13)</f>
        <v>19320.005499999999</v>
      </c>
      <c r="G14" s="2"/>
      <c r="H14" s="2"/>
      <c r="I14" s="2"/>
      <c r="J14" s="4"/>
      <c r="K14" s="2"/>
      <c r="O14" s="2"/>
    </row>
    <row r="15" spans="1:15" ht="15" customHeight="1">
      <c r="A15" s="71"/>
      <c r="B15" s="71" t="s">
        <v>35</v>
      </c>
      <c r="C15" s="3"/>
      <c r="D15" s="24"/>
      <c r="E15" s="33"/>
      <c r="G15" s="2"/>
      <c r="H15" s="2"/>
      <c r="I15" s="2"/>
      <c r="J15" s="4"/>
      <c r="K15" s="2"/>
      <c r="O15" s="2"/>
    </row>
    <row r="16" spans="1:15" ht="48" customHeight="1">
      <c r="A16" s="44" t="s">
        <v>9</v>
      </c>
      <c r="B16" s="28" t="s">
        <v>37</v>
      </c>
      <c r="C16" s="29">
        <v>55110000</v>
      </c>
      <c r="D16" s="39" t="s">
        <v>36</v>
      </c>
      <c r="E16" s="40">
        <v>20673.45</v>
      </c>
      <c r="F16" s="41" t="s">
        <v>40</v>
      </c>
      <c r="G16" s="30" t="s">
        <v>38</v>
      </c>
      <c r="H16" s="42" t="s">
        <v>39</v>
      </c>
      <c r="I16" s="42" t="s">
        <v>18</v>
      </c>
      <c r="J16" s="30" t="s">
        <v>30</v>
      </c>
      <c r="K16" s="43" t="s">
        <v>31</v>
      </c>
      <c r="O16" s="2"/>
    </row>
    <row r="17" spans="1:15" ht="15" customHeight="1">
      <c r="A17" s="2"/>
      <c r="D17" s="60"/>
      <c r="E17" s="31">
        <f>SUM(E16:E16)</f>
        <v>20673.45</v>
      </c>
      <c r="F17" s="5"/>
      <c r="G17" s="2"/>
      <c r="H17" s="2"/>
      <c r="I17" s="2"/>
      <c r="J17" s="2"/>
      <c r="K17" s="4"/>
      <c r="O17" s="2"/>
    </row>
    <row r="18" spans="1:15" ht="15" customHeight="1">
      <c r="A18" s="2"/>
      <c r="D18" s="23" t="s">
        <v>11</v>
      </c>
      <c r="E18" s="32">
        <f>SUM(E17*0.13)</f>
        <v>2687.5485000000003</v>
      </c>
      <c r="F18" s="5"/>
      <c r="G18" s="2"/>
      <c r="H18" s="2"/>
      <c r="I18" s="2"/>
      <c r="J18" s="2"/>
      <c r="K18" s="4"/>
      <c r="O18" s="2"/>
    </row>
    <row r="19" spans="1:15" ht="15" customHeight="1">
      <c r="C19" s="3"/>
      <c r="D19" s="24" t="s">
        <v>12</v>
      </c>
      <c r="E19" s="33">
        <f>SUM(E17:E18)</f>
        <v>23360.998500000002</v>
      </c>
      <c r="G19" s="2"/>
      <c r="H19" s="2"/>
      <c r="I19" s="2"/>
      <c r="J19" s="4"/>
      <c r="K19" s="2"/>
      <c r="O19" s="2"/>
    </row>
    <row r="20" spans="1:15" ht="14.25">
      <c r="C20" s="3"/>
      <c r="D20" s="1"/>
      <c r="G20" s="2"/>
      <c r="I20" s="22"/>
      <c r="J20" s="45" t="s">
        <v>34</v>
      </c>
      <c r="K20" s="2"/>
      <c r="O20" s="2"/>
    </row>
    <row r="21" spans="1:15" ht="42" customHeight="1">
      <c r="A21" s="74" t="s">
        <v>20</v>
      </c>
      <c r="B21" s="74"/>
      <c r="C21" s="46"/>
      <c r="D21" s="46"/>
      <c r="E21" s="6"/>
      <c r="F21" s="6"/>
      <c r="G21" s="3"/>
      <c r="K21" s="2"/>
      <c r="L21" s="1"/>
      <c r="M21" s="22"/>
      <c r="N21" s="22"/>
      <c r="O21" s="2"/>
    </row>
    <row r="22" spans="1:15" s="14" customFormat="1">
      <c r="A22" s="47" t="s">
        <v>21</v>
      </c>
      <c r="B22" s="48"/>
      <c r="C22" s="46"/>
      <c r="D22" s="46"/>
      <c r="E22" s="75"/>
      <c r="F22" s="75"/>
      <c r="G22" s="10"/>
      <c r="H22" s="11"/>
      <c r="I22" s="12"/>
      <c r="J22" s="13"/>
      <c r="K22" s="13"/>
      <c r="L22" s="13"/>
      <c r="M22" s="13"/>
      <c r="N22" s="13"/>
    </row>
    <row r="23" spans="1:15" s="14" customFormat="1">
      <c r="A23" s="49" t="s">
        <v>22</v>
      </c>
      <c r="B23" s="50"/>
      <c r="C23" s="51"/>
      <c r="D23" s="46"/>
      <c r="E23" s="35"/>
      <c r="F23" s="13"/>
      <c r="G23" s="11"/>
      <c r="H23" s="11"/>
      <c r="I23" s="15"/>
      <c r="J23" s="16"/>
      <c r="K23" s="16"/>
      <c r="L23" s="16"/>
      <c r="M23" s="16"/>
      <c r="N23" s="16"/>
    </row>
    <row r="24" spans="1:15" s="14" customFormat="1" ht="18" customHeight="1">
      <c r="A24" s="52" t="s">
        <v>23</v>
      </c>
      <c r="B24" s="53"/>
      <c r="C24" s="54"/>
      <c r="D24" s="46"/>
      <c r="E24" s="35"/>
      <c r="F24" s="13"/>
      <c r="G24" s="11"/>
      <c r="H24" s="76" t="s">
        <v>13</v>
      </c>
      <c r="I24" s="76"/>
      <c r="J24" s="76"/>
      <c r="K24" s="76"/>
    </row>
    <row r="25" spans="1:15" s="14" customFormat="1" ht="12" customHeight="1">
      <c r="A25" s="47" t="s">
        <v>24</v>
      </c>
      <c r="B25" s="53"/>
      <c r="C25" s="54"/>
      <c r="D25" s="46"/>
      <c r="E25" s="36"/>
      <c r="F25" s="13"/>
      <c r="G25" s="11"/>
      <c r="H25" s="17"/>
      <c r="I25" s="16"/>
      <c r="J25" s="16"/>
      <c r="K25" s="8"/>
    </row>
    <row r="26" spans="1:15" s="14" customFormat="1" ht="15.75" customHeight="1">
      <c r="A26" s="55" t="s">
        <v>25</v>
      </c>
      <c r="B26" s="56"/>
      <c r="C26" s="51"/>
      <c r="D26" s="46"/>
      <c r="E26" s="35"/>
      <c r="F26" s="13"/>
      <c r="G26" s="11"/>
      <c r="H26" s="76" t="s">
        <v>14</v>
      </c>
      <c r="I26" s="76"/>
      <c r="J26" s="76"/>
      <c r="K26" s="76"/>
    </row>
    <row r="27" spans="1:15" s="14" customFormat="1">
      <c r="A27" s="47" t="s">
        <v>27</v>
      </c>
      <c r="B27" s="53"/>
      <c r="C27" s="54"/>
      <c r="D27" s="20"/>
      <c r="E27" s="35"/>
      <c r="F27" s="13"/>
      <c r="G27" s="11"/>
      <c r="H27" s="8"/>
      <c r="I27" s="16"/>
      <c r="J27" s="16"/>
      <c r="K27" s="16"/>
    </row>
    <row r="28" spans="1:15" s="14" customFormat="1" ht="15" customHeight="1">
      <c r="A28" s="55" t="s">
        <v>26</v>
      </c>
      <c r="B28" s="56"/>
      <c r="C28" s="51"/>
      <c r="D28" s="57"/>
      <c r="E28" s="35"/>
      <c r="F28" s="13"/>
      <c r="G28" s="11"/>
      <c r="H28" s="11"/>
      <c r="I28" s="19"/>
      <c r="J28" s="16"/>
      <c r="K28" s="16"/>
      <c r="L28" s="16"/>
      <c r="M28" s="16"/>
      <c r="N28" s="16"/>
    </row>
    <row r="29" spans="1:15" s="14" customFormat="1" ht="9" customHeight="1">
      <c r="A29" s="72"/>
      <c r="B29" s="59"/>
      <c r="C29" s="59"/>
      <c r="D29" s="46"/>
      <c r="E29" s="35"/>
      <c r="F29" s="13"/>
      <c r="G29" s="11"/>
      <c r="H29" s="11"/>
      <c r="I29" s="19"/>
      <c r="J29" s="16"/>
      <c r="K29" s="16"/>
      <c r="L29" s="16"/>
      <c r="M29" s="16"/>
      <c r="N29" s="16"/>
    </row>
    <row r="30" spans="1:15" s="8" customFormat="1" ht="27" customHeight="1">
      <c r="A30" s="58"/>
      <c r="B30" s="59"/>
      <c r="C30" s="59"/>
      <c r="D30" s="46"/>
      <c r="E30" s="36"/>
      <c r="F30" s="13"/>
      <c r="G30" s="10"/>
      <c r="H30" s="26"/>
      <c r="I30" s="18"/>
    </row>
    <row r="31" spans="1:15" s="14" customFormat="1" ht="9" customHeight="1">
      <c r="A31" s="35"/>
      <c r="B31" s="13"/>
      <c r="C31" s="11"/>
      <c r="D31" s="25"/>
      <c r="E31" s="16"/>
      <c r="F31" s="16"/>
      <c r="G31" s="16"/>
      <c r="H31" s="16"/>
      <c r="I31" s="16"/>
      <c r="J31" s="16"/>
    </row>
    <row r="32" spans="1:15" s="14" customFormat="1" ht="9" customHeight="1">
      <c r="A32" s="37"/>
      <c r="B32" s="38"/>
      <c r="C32" s="20"/>
      <c r="D32" s="21"/>
      <c r="E32" s="16"/>
      <c r="F32" s="16"/>
      <c r="G32" s="16"/>
      <c r="H32" s="16"/>
      <c r="I32" s="16"/>
      <c r="J32" s="16"/>
    </row>
    <row r="34" spans="4:6">
      <c r="D34" s="1"/>
      <c r="E34" s="7"/>
      <c r="F34" s="34"/>
    </row>
  </sheetData>
  <mergeCells count="17">
    <mergeCell ref="B5:D5"/>
    <mergeCell ref="K1:K3"/>
    <mergeCell ref="F1:F3"/>
    <mergeCell ref="A1:A3"/>
    <mergeCell ref="B1:B3"/>
    <mergeCell ref="C1:C3"/>
    <mergeCell ref="D1:D3"/>
    <mergeCell ref="I1:I3"/>
    <mergeCell ref="G1:G3"/>
    <mergeCell ref="H1:H3"/>
    <mergeCell ref="J1:J3"/>
    <mergeCell ref="E2:E3"/>
    <mergeCell ref="B10:D10"/>
    <mergeCell ref="A21:B21"/>
    <mergeCell ref="E22:F22"/>
    <mergeCell ref="H24:K24"/>
    <mergeCell ref="H26:K26"/>
  </mergeCells>
  <phoneticPr fontId="0" type="noConversion"/>
  <pageMargins left="0.27559055118110237" right="0.23622047244094491" top="1.1417322834645669" bottom="0.47244094488188981" header="0.51181102362204722" footer="0.27559055118110237"/>
  <pageSetup paperSize="9" scale="70" orientation="landscape" r:id="rId1"/>
  <headerFooter alignWithMargins="0">
    <oddHeader>&amp;C&amp;12MINISTARSTVO UNUTARNJIH POSLOVA
PLAN NABAVE NACIONALNI PLAN OPORAVKA I OTPORNOSTI 2021. - 2026.
&amp;"Geneva,Podebljano"DESTE IZMJENE PLANA</oddHeader>
    <oddFooter>&amp;C&amp;9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</vt:lpstr>
      <vt:lpstr>'PLAN Nabave'!Podrucje_ispisa</vt:lpstr>
    </vt:vector>
  </TitlesOfParts>
  <Company>Odjel Investicija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MUP RH</dc:creator>
  <cp:lastModifiedBy>Poljanec Davor</cp:lastModifiedBy>
  <cp:lastPrinted>2025-02-27T11:28:41Z</cp:lastPrinted>
  <dcterms:created xsi:type="dcterms:W3CDTF">2000-11-22T13:09:59Z</dcterms:created>
  <dcterms:modified xsi:type="dcterms:W3CDTF">2025-02-27T11:42:23Z</dcterms:modified>
</cp:coreProperties>
</file>