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zi\GTM\Statisticki_pregledi\2024\7_srpanj_2024\web_podaci\"/>
    </mc:Choice>
  </mc:AlternateContent>
  <bookViews>
    <workbookView xWindow="0" yWindow="45" windowWidth="15195" windowHeight="8445" activeTab="4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externalReferences>
    <externalReference r:id="rId6"/>
  </externalReference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calcChain.xml><?xml version="1.0" encoding="utf-8"?>
<calcChain xmlns="http://schemas.openxmlformats.org/spreadsheetml/2006/main">
  <c r="A5" i="10" l="1"/>
  <c r="B5" i="10"/>
  <c r="C5" i="10"/>
  <c r="D5" i="10"/>
  <c r="E5" i="10"/>
  <c r="F5" i="10"/>
  <c r="G5" i="10"/>
  <c r="H5" i="10"/>
  <c r="I5" i="10"/>
  <c r="J5" i="10"/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30" i="3"/>
  <c r="C30" i="3"/>
  <c r="B30" i="3"/>
  <c r="D29" i="3"/>
  <c r="C29" i="3"/>
  <c r="B29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J24" i="3"/>
  <c r="I24" i="3"/>
  <c r="H24" i="3"/>
  <c r="G24" i="3"/>
  <c r="F24" i="3"/>
  <c r="E24" i="3"/>
  <c r="D24" i="3"/>
  <c r="C24" i="3"/>
  <c r="B24" i="3"/>
  <c r="J23" i="3"/>
  <c r="I23" i="3"/>
  <c r="H23" i="3"/>
  <c r="G23" i="3"/>
  <c r="F23" i="3"/>
  <c r="E23" i="3"/>
  <c r="D23" i="3"/>
  <c r="C23" i="3"/>
  <c r="B23" i="3"/>
  <c r="J22" i="3"/>
  <c r="I22" i="3"/>
  <c r="H22" i="3"/>
  <c r="G22" i="3"/>
  <c r="F22" i="3"/>
  <c r="E22" i="3"/>
  <c r="D22" i="3"/>
  <c r="C22" i="3"/>
  <c r="B22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9" i="3"/>
  <c r="I19" i="3"/>
  <c r="H19" i="3"/>
  <c r="G19" i="3"/>
  <c r="F19" i="3"/>
  <c r="E19" i="3"/>
  <c r="D19" i="3"/>
  <c r="C19" i="3"/>
  <c r="B19" i="3"/>
  <c r="J18" i="3"/>
  <c r="I18" i="3"/>
  <c r="H18" i="3"/>
  <c r="G18" i="3"/>
  <c r="F18" i="3"/>
  <c r="E18" i="3"/>
  <c r="D18" i="3"/>
  <c r="C18" i="3"/>
  <c r="B18" i="3"/>
  <c r="J17" i="3"/>
  <c r="I17" i="3"/>
  <c r="H17" i="3"/>
  <c r="G17" i="3"/>
  <c r="F17" i="3"/>
  <c r="E17" i="3"/>
  <c r="D17" i="3"/>
  <c r="C17" i="3"/>
  <c r="B17" i="3"/>
  <c r="D16" i="3"/>
  <c r="C16" i="3"/>
  <c r="B16" i="3"/>
  <c r="J15" i="3"/>
  <c r="I15" i="3"/>
  <c r="H15" i="3"/>
  <c r="G15" i="3"/>
  <c r="F15" i="3"/>
  <c r="E15" i="3"/>
  <c r="D15" i="3"/>
  <c r="C15" i="3"/>
  <c r="B15" i="3"/>
  <c r="J14" i="3"/>
  <c r="I14" i="3"/>
  <c r="H14" i="3"/>
  <c r="G14" i="3"/>
  <c r="F14" i="3"/>
  <c r="E14" i="3"/>
  <c r="D14" i="3"/>
  <c r="C14" i="3"/>
  <c r="B14" i="3"/>
  <c r="J13" i="3"/>
  <c r="I13" i="3"/>
  <c r="H13" i="3"/>
  <c r="G13" i="3"/>
  <c r="F13" i="3"/>
  <c r="E13" i="3"/>
  <c r="D13" i="3"/>
  <c r="C13" i="3"/>
  <c r="B13" i="3"/>
  <c r="J12" i="3"/>
  <c r="I12" i="3"/>
  <c r="H12" i="3"/>
  <c r="G12" i="3"/>
  <c r="F12" i="3"/>
  <c r="E12" i="3"/>
  <c r="D12" i="3"/>
  <c r="C12" i="3"/>
  <c r="B12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/>
  <c r="J7" i="3"/>
  <c r="I7" i="3"/>
  <c r="H7" i="3"/>
  <c r="G7" i="3"/>
  <c r="F7" i="3"/>
  <c r="E7" i="3"/>
  <c r="D7" i="3"/>
  <c r="C7" i="3"/>
  <c r="B7" i="3"/>
  <c r="J6" i="3"/>
  <c r="I6" i="3"/>
  <c r="H6" i="3"/>
  <c r="G6" i="3"/>
  <c r="F6" i="3"/>
  <c r="E6" i="3"/>
  <c r="D6" i="3"/>
  <c r="C6" i="3"/>
  <c r="B6" i="3"/>
  <c r="H54" i="9" l="1"/>
  <c r="E54" i="9"/>
  <c r="B54" i="9"/>
  <c r="I53" i="9"/>
  <c r="E53" i="9"/>
  <c r="J53" i="9"/>
  <c r="H53" i="9"/>
  <c r="F53" i="9"/>
  <c r="B53" i="9"/>
  <c r="H52" i="9"/>
  <c r="C52" i="9"/>
  <c r="F52" i="9"/>
  <c r="E52" i="9"/>
  <c r="D52" i="9"/>
  <c r="B52" i="9"/>
  <c r="I51" i="9"/>
  <c r="E51" i="9"/>
  <c r="J51" i="9"/>
  <c r="H51" i="9"/>
  <c r="F51" i="9"/>
  <c r="B51" i="9"/>
  <c r="H50" i="9"/>
  <c r="C50" i="9"/>
  <c r="F50" i="9"/>
  <c r="E50" i="9"/>
  <c r="D50" i="9"/>
  <c r="B50" i="9"/>
  <c r="I49" i="9"/>
  <c r="E49" i="9"/>
  <c r="J49" i="9"/>
  <c r="H49" i="9"/>
  <c r="F49" i="9"/>
  <c r="B49" i="9"/>
  <c r="H48" i="9"/>
  <c r="C48" i="9"/>
  <c r="F48" i="9"/>
  <c r="E48" i="9"/>
  <c r="D48" i="9"/>
  <c r="B48" i="9"/>
  <c r="I47" i="9"/>
  <c r="E47" i="9"/>
  <c r="J47" i="9"/>
  <c r="H47" i="9"/>
  <c r="F47" i="9"/>
  <c r="B47" i="9"/>
  <c r="H46" i="9"/>
  <c r="C46" i="9"/>
  <c r="F46" i="9"/>
  <c r="E46" i="9"/>
  <c r="D46" i="9"/>
  <c r="B46" i="9"/>
  <c r="I45" i="9"/>
  <c r="E45" i="9"/>
  <c r="J45" i="9"/>
  <c r="H45" i="9"/>
  <c r="F45" i="9"/>
  <c r="B45" i="9"/>
  <c r="H44" i="9"/>
  <c r="C44" i="9"/>
  <c r="F44" i="9"/>
  <c r="E44" i="9"/>
  <c r="D44" i="9"/>
  <c r="B44" i="9"/>
  <c r="I43" i="9"/>
  <c r="E43" i="9"/>
  <c r="J43" i="9"/>
  <c r="H43" i="9"/>
  <c r="F43" i="9"/>
  <c r="B43" i="9"/>
  <c r="H42" i="9"/>
  <c r="C42" i="9"/>
  <c r="F42" i="9"/>
  <c r="E42" i="9"/>
  <c r="D42" i="9"/>
  <c r="B42" i="9"/>
  <c r="I41" i="9"/>
  <c r="E41" i="9"/>
  <c r="J41" i="9"/>
  <c r="H41" i="9"/>
  <c r="F41" i="9"/>
  <c r="B41" i="9"/>
  <c r="H40" i="9"/>
  <c r="C40" i="9"/>
  <c r="F40" i="9"/>
  <c r="E40" i="9"/>
  <c r="D40" i="9"/>
  <c r="B40" i="9"/>
  <c r="I39" i="9"/>
  <c r="E39" i="9"/>
  <c r="J39" i="9"/>
  <c r="H39" i="9"/>
  <c r="F39" i="9"/>
  <c r="B39" i="9"/>
  <c r="H38" i="9"/>
  <c r="C38" i="9"/>
  <c r="F38" i="9"/>
  <c r="E38" i="9"/>
  <c r="D38" i="9"/>
  <c r="B38" i="9"/>
  <c r="I37" i="9"/>
  <c r="E37" i="9"/>
  <c r="J37" i="9"/>
  <c r="H37" i="9"/>
  <c r="F37" i="9"/>
  <c r="B37" i="9"/>
  <c r="H36" i="9"/>
  <c r="C36" i="9"/>
  <c r="F36" i="9"/>
  <c r="E36" i="9"/>
  <c r="D36" i="9"/>
  <c r="B36" i="9"/>
  <c r="I35" i="9"/>
  <c r="E35" i="9"/>
  <c r="J35" i="9"/>
  <c r="H35" i="9"/>
  <c r="F35" i="9"/>
  <c r="B35" i="9"/>
  <c r="H34" i="9"/>
  <c r="C34" i="9"/>
  <c r="F34" i="9"/>
  <c r="E34" i="9"/>
  <c r="D34" i="9"/>
  <c r="B34" i="9"/>
  <c r="H26" i="9"/>
  <c r="E26" i="9"/>
  <c r="B26" i="9"/>
  <c r="H25" i="9"/>
  <c r="F25" i="9"/>
  <c r="G25" i="9"/>
  <c r="B25" i="9"/>
  <c r="I24" i="9"/>
  <c r="G24" i="9"/>
  <c r="E24" i="9"/>
  <c r="B24" i="9"/>
  <c r="H24" i="9"/>
  <c r="F24" i="9"/>
  <c r="H23" i="9"/>
  <c r="F23" i="9"/>
  <c r="B23" i="9"/>
  <c r="D23" i="9"/>
  <c r="H22" i="9"/>
  <c r="E22" i="9"/>
  <c r="C22" i="9"/>
  <c r="I22" i="9"/>
  <c r="H21" i="9"/>
  <c r="F21" i="9"/>
  <c r="B21" i="9"/>
  <c r="I21" i="9"/>
  <c r="G21" i="9"/>
  <c r="E21" i="9"/>
  <c r="I20" i="9"/>
  <c r="E20" i="9"/>
  <c r="C20" i="9"/>
  <c r="F20" i="9"/>
  <c r="D20" i="9"/>
  <c r="B20" i="9"/>
  <c r="H19" i="9"/>
  <c r="F19" i="9"/>
  <c r="B19" i="9"/>
  <c r="G19" i="9"/>
  <c r="E19" i="9"/>
  <c r="I18" i="9"/>
  <c r="E18" i="9"/>
  <c r="C18" i="9"/>
  <c r="J18" i="9"/>
  <c r="H18" i="9"/>
  <c r="B18" i="9"/>
  <c r="H17" i="9"/>
  <c r="F17" i="9"/>
  <c r="B17" i="9"/>
  <c r="E17" i="9"/>
  <c r="I16" i="9"/>
  <c r="E16" i="9"/>
  <c r="C16" i="9"/>
  <c r="H16" i="9"/>
  <c r="D16" i="9"/>
  <c r="B16" i="9"/>
  <c r="H15" i="9"/>
  <c r="F15" i="9"/>
  <c r="B15" i="9"/>
  <c r="G15" i="9"/>
  <c r="E15" i="9"/>
  <c r="I14" i="9"/>
  <c r="E14" i="9"/>
  <c r="C14" i="9"/>
  <c r="J14" i="9"/>
  <c r="H14" i="9"/>
  <c r="B14" i="9"/>
  <c r="H13" i="9"/>
  <c r="F13" i="9"/>
  <c r="B13" i="9"/>
  <c r="E13" i="9"/>
  <c r="I12" i="9"/>
  <c r="E12" i="9"/>
  <c r="C12" i="9"/>
  <c r="H12" i="9"/>
  <c r="D12" i="9"/>
  <c r="B12" i="9"/>
  <c r="H11" i="9"/>
  <c r="F11" i="9"/>
  <c r="B11" i="9"/>
  <c r="G11" i="9"/>
  <c r="E11" i="9"/>
  <c r="I10" i="9"/>
  <c r="E10" i="9"/>
  <c r="C10" i="9"/>
  <c r="J10" i="9"/>
  <c r="H10" i="9"/>
  <c r="B10" i="9"/>
  <c r="H9" i="9"/>
  <c r="F9" i="9"/>
  <c r="B9" i="9"/>
  <c r="E9" i="9"/>
  <c r="I8" i="9"/>
  <c r="E8" i="9"/>
  <c r="C8" i="9"/>
  <c r="H8" i="9"/>
  <c r="D8" i="9"/>
  <c r="B8" i="9"/>
  <c r="H7" i="9"/>
  <c r="F7" i="9"/>
  <c r="B7" i="9"/>
  <c r="G7" i="9"/>
  <c r="E7" i="9"/>
  <c r="I6" i="9"/>
  <c r="E6" i="9"/>
  <c r="C6" i="9"/>
  <c r="J6" i="9"/>
  <c r="H6" i="9"/>
  <c r="B6" i="9"/>
  <c r="I17" i="9" l="1"/>
  <c r="J17" i="9"/>
  <c r="I23" i="9"/>
  <c r="J23" i="9"/>
  <c r="C24" i="9"/>
  <c r="D24" i="9"/>
  <c r="I7" i="9"/>
  <c r="J7" i="9"/>
  <c r="J8" i="9"/>
  <c r="G9" i="9"/>
  <c r="I11" i="9"/>
  <c r="J11" i="9"/>
  <c r="J12" i="9"/>
  <c r="G13" i="9"/>
  <c r="I15" i="9"/>
  <c r="J15" i="9"/>
  <c r="J16" i="9"/>
  <c r="G17" i="9"/>
  <c r="I19" i="9"/>
  <c r="J19" i="9"/>
  <c r="C21" i="9"/>
  <c r="D21" i="9"/>
  <c r="F22" i="9"/>
  <c r="G22" i="9"/>
  <c r="J25" i="9"/>
  <c r="I25" i="9"/>
  <c r="D6" i="9"/>
  <c r="F8" i="9"/>
  <c r="G8" i="9"/>
  <c r="C9" i="9"/>
  <c r="D9" i="9"/>
  <c r="D10" i="9"/>
  <c r="F12" i="9"/>
  <c r="G12" i="9"/>
  <c r="C13" i="9"/>
  <c r="D13" i="9"/>
  <c r="D14" i="9"/>
  <c r="F16" i="9"/>
  <c r="G16" i="9"/>
  <c r="C17" i="9"/>
  <c r="D17" i="9"/>
  <c r="D18" i="9"/>
  <c r="B22" i="9"/>
  <c r="D22" i="9"/>
  <c r="E25" i="9"/>
  <c r="I9" i="9"/>
  <c r="J9" i="9"/>
  <c r="I13" i="9"/>
  <c r="J13" i="9"/>
  <c r="H20" i="9"/>
  <c r="J20" i="9"/>
  <c r="F6" i="9"/>
  <c r="G6" i="9"/>
  <c r="C7" i="9"/>
  <c r="D7" i="9"/>
  <c r="F10" i="9"/>
  <c r="G10" i="9"/>
  <c r="C11" i="9"/>
  <c r="D11" i="9"/>
  <c r="F14" i="9"/>
  <c r="G14" i="9"/>
  <c r="C15" i="9"/>
  <c r="D15" i="9"/>
  <c r="F18" i="9"/>
  <c r="G18" i="9"/>
  <c r="C19" i="9"/>
  <c r="D19" i="9"/>
  <c r="E23" i="9"/>
  <c r="G23" i="9"/>
  <c r="C23" i="9"/>
  <c r="I34" i="9"/>
  <c r="J34" i="9"/>
  <c r="I36" i="9"/>
  <c r="J36" i="9"/>
  <c r="I38" i="9"/>
  <c r="J38" i="9"/>
  <c r="I40" i="9"/>
  <c r="J40" i="9"/>
  <c r="I42" i="9"/>
  <c r="J42" i="9"/>
  <c r="I44" i="9"/>
  <c r="J44" i="9"/>
  <c r="I46" i="9"/>
  <c r="J46" i="9"/>
  <c r="I48" i="9"/>
  <c r="J48" i="9"/>
  <c r="I50" i="9"/>
  <c r="J50" i="9"/>
  <c r="I52" i="9"/>
  <c r="J52" i="9"/>
  <c r="G20" i="9"/>
  <c r="J21" i="9"/>
  <c r="J22" i="9"/>
  <c r="J24" i="9"/>
  <c r="C25" i="9"/>
  <c r="D25" i="9"/>
  <c r="G35" i="9"/>
  <c r="G37" i="9"/>
  <c r="G39" i="9"/>
  <c r="G41" i="9"/>
  <c r="G43" i="9"/>
  <c r="G45" i="9"/>
  <c r="G47" i="9"/>
  <c r="G49" i="9"/>
  <c r="G51" i="9"/>
  <c r="G53" i="9"/>
  <c r="C35" i="9"/>
  <c r="D35" i="9"/>
  <c r="C37" i="9"/>
  <c r="D37" i="9"/>
  <c r="C39" i="9"/>
  <c r="D39" i="9"/>
  <c r="C41" i="9"/>
  <c r="D41" i="9"/>
  <c r="C43" i="9"/>
  <c r="D43" i="9"/>
  <c r="C45" i="9"/>
  <c r="D45" i="9"/>
  <c r="C47" i="9"/>
  <c r="D47" i="9"/>
  <c r="C49" i="9"/>
  <c r="D49" i="9"/>
  <c r="C51" i="9"/>
  <c r="D51" i="9"/>
  <c r="C53" i="9"/>
  <c r="D53" i="9"/>
  <c r="G34" i="9"/>
  <c r="G36" i="9"/>
  <c r="G38" i="9"/>
  <c r="G40" i="9"/>
  <c r="G42" i="9"/>
  <c r="G44" i="9"/>
  <c r="G46" i="9"/>
  <c r="G48" i="9"/>
  <c r="G50" i="9"/>
  <c r="G52" i="9"/>
  <c r="F54" i="9" l="1"/>
  <c r="G54" i="9"/>
  <c r="C26" i="9"/>
  <c r="D26" i="9"/>
  <c r="I54" i="9"/>
  <c r="J54" i="9"/>
  <c r="F26" i="9"/>
  <c r="G26" i="9"/>
  <c r="C54" i="9"/>
  <c r="D54" i="9"/>
  <c r="I26" i="9"/>
  <c r="J26" i="9"/>
</calcChain>
</file>

<file path=xl/sharedStrings.xml><?xml version="1.0" encoding="utf-8"?>
<sst xmlns="http://schemas.openxmlformats.org/spreadsheetml/2006/main" count="252" uniqueCount="158">
  <si>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</si>
  <si>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</si>
  <si>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</si>
  <si>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</si>
  <si>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</si>
  <si>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</si>
  <si>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</si>
  <si>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</si>
  <si>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</si>
  <si>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</si>
  <si>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</si>
  <si>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</si>
  <si>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</si>
  <si>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</si>
  <si>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</si>
  <si>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</si>
  <si>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</si>
  <si>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</si>
  <si>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</si>
  <si>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</si>
  <si>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</si>
  <si>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</si>
  <si>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</si>
  <si>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</si>
  <si>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</si>
  <si>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</si>
  <si>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</si>
  <si>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</si>
  <si>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</si>
  <si>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</si>
  <si>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</si>
  <si>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</si>
  <si>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</si>
  <si>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</si>
  <si>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</si>
  <si>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</si>
  <si>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</si>
  <si>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</si>
  <si>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</si>
  <si>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</si>
  <si>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</si>
  <si>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</si>
  <si>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</si>
  <si>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</si>
  <si>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</si>
  <si>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</si>
  <si>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</si>
  <si>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</si>
  <si>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</si>
  <si>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</si>
  <si>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</si>
  <si>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</si>
  <si>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</si>
  <si>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</si>
  <si>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</si>
  <si>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</si>
  <si>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</si>
  <si>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</si>
  <si>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</si>
  <si>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</si>
  <si>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</si>
  <si>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</si>
  <si>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</si>
  <si>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</si>
  <si>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</si>
  <si>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</si>
  <si>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</si>
  <si>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</si>
  <si>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</si>
  <si>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</si>
  <si>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</si>
  <si>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</si>
  <si>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</si>
  <si>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</si>
  <si>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</si>
  <si>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</si>
  <si>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</si>
  <si>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</si>
  <si>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</si>
  <si>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</si>
  <si>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</si>
  <si>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</si>
  <si>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</si>
  <si>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</si>
  <si>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</si>
  <si>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</si>
  <si>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</si>
  <si>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</si>
  <si>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</si>
  <si>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</si>
  <si>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</si>
  <si>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</si>
  <si>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</si>
  <si>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</si>
  <si>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</si>
  <si>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</si>
  <si>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</si>
  <si>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</si>
  <si>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</si>
  <si>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</si>
  <si>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</si>
  <si>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</si>
  <si>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</si>
  <si>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</si>
  <si>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</si>
  <si>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</si>
  <si>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</si>
  <si>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</si>
  <si>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</si>
  <si>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</si>
  <si>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</si>
  <si>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</si>
  <si>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</si>
  <si>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2024.</t>
  </si>
  <si>
    <t>2024./2023.
+-%</t>
  </si>
  <si>
    <t>2024./2023. + - %</t>
  </si>
  <si>
    <t>Afganistan</t>
  </si>
  <si>
    <t>Albanija</t>
  </si>
  <si>
    <t>Australija</t>
  </si>
  <si>
    <t/>
  </si>
  <si>
    <t>Austrija</t>
  </si>
  <si>
    <t>Belgija</t>
  </si>
  <si>
    <t>Bosna i Hercegovina</t>
  </si>
  <si>
    <t>Bugarska</t>
  </si>
  <si>
    <t>Crna Gora</t>
  </si>
  <si>
    <t>Češka</t>
  </si>
  <si>
    <t>Egipat</t>
  </si>
  <si>
    <t>Francuska</t>
  </si>
  <si>
    <t>Grčka</t>
  </si>
  <si>
    <t>Indija</t>
  </si>
  <si>
    <t>Italija</t>
  </si>
  <si>
    <t>Kanada</t>
  </si>
  <si>
    <t>Koreja</t>
  </si>
  <si>
    <t>Kosovo</t>
  </si>
  <si>
    <t>Mađarska</t>
  </si>
  <si>
    <t>Nepal</t>
  </si>
  <si>
    <t>Nizozemska</t>
  </si>
  <si>
    <t>Norveška</t>
  </si>
  <si>
    <t>Njemačka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</si>
  <si>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</si>
  <si>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</si>
  <si>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</si>
  <si>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</si>
  <si>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</si>
  <si>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</si>
  <si>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</si>
  <si>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</si>
  <si>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</si>
  <si>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</si>
  <si>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</si>
  <si>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</si>
  <si>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</si>
  <si>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</si>
  <si>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Urugvaj</t>
  </si>
  <si>
    <t>Velika Britanija</t>
  </si>
  <si>
    <t>Ostali</t>
  </si>
  <si>
    <t>UKUPNO</t>
  </si>
  <si>
    <t xml:space="preserve">SHORT REVIEW BASIC INDICATORS OF CRIME IN SEVEN MONTH OF THE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</si>
</sst>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405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4" fillId="0" borderId="13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20" fillId="0" borderId="13" xfId="0" applyNumberFormat="1" applyFont="1" applyBorder="1"/>
    <xf numFmtId="165" fontId="1" fillId="0" borderId="33" xfId="0" applyNumberFormat="1" applyFont="1" applyBorder="1"/>
    <xf numFmtId="165" fontId="1" fillId="0" borderId="33" xfId="0" applyNumberFormat="1" applyFont="1" applyFill="1" applyBorder="1"/>
    <xf numFmtId="165" fontId="20" fillId="0" borderId="16" xfId="0" applyNumberFormat="1" applyFont="1" applyBorder="1"/>
    <xf numFmtId="165" fontId="2" fillId="0" borderId="17" xfId="0" applyNumberFormat="1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7" fontId="4" fillId="2" borderId="52" xfId="0" applyNumberFormat="1" applyFont="1" applyFill="1" applyBorder="1"/>
    <xf numFmtId="0" fontId="1" fillId="0" borderId="45" xfId="0" applyFont="1" applyFill="1" applyBorder="1"/>
    <xf numFmtId="0" fontId="1" fillId="0" borderId="2" xfId="0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right"/>
    </xf>
    <xf numFmtId="166" fontId="20" fillId="2" borderId="5" xfId="0" applyNumberFormat="1" applyFont="1" applyFill="1" applyBorder="1" applyAlignment="1">
      <alignment horizontal="right"/>
    </xf>
    <xf numFmtId="0" fontId="5" fillId="0" borderId="58" xfId="0" applyFont="1" applyFill="1" applyBorder="1" applyAlignment="1">
      <alignment horizontal="right"/>
    </xf>
    <xf numFmtId="166" fontId="20" fillId="2" borderId="15" xfId="0" applyNumberFormat="1" applyFont="1" applyFill="1" applyBorder="1" applyAlignment="1">
      <alignment horizontal="right"/>
    </xf>
    <xf numFmtId="0" fontId="20" fillId="0" borderId="61" xfId="0" applyFont="1" applyFill="1" applyBorder="1" applyAlignment="1">
      <alignment horizontal="left" vertical="center"/>
    </xf>
    <xf numFmtId="165" fontId="5" fillId="0" borderId="74" xfId="0" applyNumberFormat="1" applyFont="1" applyFill="1" applyBorder="1" applyAlignment="1">
      <alignment horizontal="right"/>
    </xf>
    <xf numFmtId="165" fontId="10" fillId="0" borderId="74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20" fillId="0" borderId="13" xfId="0" applyNumberFormat="1" applyFont="1" applyBorder="1" applyAlignment="1">
      <alignment horizontal="right"/>
    </xf>
    <xf numFmtId="165" fontId="1" fillId="0" borderId="30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20" fillId="0" borderId="13" xfId="0" applyNumberFormat="1" applyFont="1" applyFill="1" applyBorder="1" applyAlignment="1">
      <alignment horizontal="right"/>
    </xf>
    <xf numFmtId="165" fontId="20" fillId="0" borderId="13" xfId="0" applyNumberFormat="1" applyFont="1" applyFill="1" applyBorder="1"/>
    <xf numFmtId="165" fontId="0" fillId="0" borderId="3" xfId="0" applyNumberFormat="1" applyBorder="1"/>
    <xf numFmtId="165" fontId="0" fillId="0" borderId="13" xfId="0" applyNumberFormat="1" applyBorder="1"/>
    <xf numFmtId="165" fontId="0" fillId="0" borderId="16" xfId="0" applyNumberFormat="1" applyBorder="1"/>
    <xf numFmtId="165" fontId="4" fillId="2" borderId="5" xfId="0" applyNumberFormat="1" applyFont="1" applyFill="1" applyBorder="1"/>
    <xf numFmtId="165" fontId="0" fillId="0" borderId="6" xfId="0" applyNumberFormat="1" applyBorder="1"/>
    <xf numFmtId="165" fontId="0" fillId="0" borderId="16" xfId="0" applyNumberFormat="1" applyFill="1" applyBorder="1"/>
    <xf numFmtId="165" fontId="2" fillId="0" borderId="43" xfId="0" applyNumberFormat="1" applyFont="1" applyFill="1" applyBorder="1"/>
    <xf numFmtId="0" fontId="20" fillId="0" borderId="67" xfId="0" applyFont="1" applyFill="1" applyBorder="1"/>
    <xf numFmtId="165" fontId="4" fillId="2" borderId="42" xfId="0" applyNumberFormat="1" applyFont="1" applyFill="1" applyBorder="1"/>
    <xf numFmtId="0" fontId="1" fillId="0" borderId="43" xfId="0" applyFont="1" applyFill="1" applyBorder="1"/>
    <xf numFmtId="165" fontId="2" fillId="0" borderId="19" xfId="0" applyNumberFormat="1" applyFont="1" applyFill="1" applyBorder="1"/>
    <xf numFmtId="0" fontId="0" fillId="0" borderId="27" xfId="0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165" fontId="6" fillId="0" borderId="33" xfId="0" applyNumberFormat="1" applyFont="1" applyFill="1" applyBorder="1"/>
    <xf numFmtId="0" fontId="1" fillId="0" borderId="33" xfId="0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5" fontId="6" fillId="0" borderId="59" xfId="0" applyNumberFormat="1" applyFont="1" applyFill="1" applyBorder="1"/>
    <xf numFmtId="165" fontId="4" fillId="2" borderId="52" xfId="0" applyNumberFormat="1" applyFont="1" applyFill="1" applyBorder="1"/>
    <xf numFmtId="0" fontId="1" fillId="0" borderId="59" xfId="0" applyFont="1" applyFill="1" applyBorder="1"/>
    <xf numFmtId="165" fontId="6" fillId="0" borderId="51" xfId="0" applyNumberFormat="1" applyFont="1" applyFill="1" applyBorder="1"/>
    <xf numFmtId="0" fontId="1" fillId="0" borderId="29" xfId="0" applyFont="1" applyFill="1" applyBorder="1"/>
    <xf numFmtId="0" fontId="6" fillId="0" borderId="60" xfId="0" applyFont="1" applyFill="1" applyBorder="1"/>
    <xf numFmtId="0" fontId="6" fillId="0" borderId="2" xfId="0" applyFont="1" applyFill="1" applyBorder="1"/>
    <xf numFmtId="0" fontId="6" fillId="0" borderId="62" xfId="0" applyFont="1" applyFill="1" applyBorder="1"/>
    <xf numFmtId="165" fontId="2" fillId="0" borderId="11" xfId="0" applyNumberFormat="1" applyFont="1" applyFill="1" applyBorder="1"/>
    <xf numFmtId="0" fontId="6" fillId="0" borderId="1" xfId="0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b_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iminalitet"/>
      <sheetName val="USPOREDBA"/>
      <sheetName val="stranci"/>
      <sheetName val="jrm"/>
      <sheetName val="prekršaji jrm"/>
    </sheetNames>
    <sheetDataSet>
      <sheetData sheetId="0">
        <row r="6">
          <cell r="B6">
            <v>25960</v>
          </cell>
          <cell r="M6">
            <v>25960</v>
          </cell>
          <cell r="N6">
            <v>28292</v>
          </cell>
          <cell r="O6">
            <v>8.9830508474576334</v>
          </cell>
          <cell r="P6">
            <v>65.597072419106311</v>
          </cell>
          <cell r="Q6">
            <v>67.743531740421332</v>
          </cell>
          <cell r="R6">
            <v>2.1464593213150209</v>
          </cell>
          <cell r="S6">
            <v>62.153312788906014</v>
          </cell>
          <cell r="T6">
            <v>63.989820443941746</v>
          </cell>
          <cell r="U6">
            <v>1.8365076550357315</v>
          </cell>
        </row>
        <row r="7">
          <cell r="M7">
            <v>14</v>
          </cell>
          <cell r="N7">
            <v>26</v>
          </cell>
          <cell r="O7">
            <v>85.714285714285722</v>
          </cell>
          <cell r="P7">
            <v>100</v>
          </cell>
          <cell r="Q7">
            <v>100</v>
          </cell>
          <cell r="R7">
            <v>0</v>
          </cell>
          <cell r="S7">
            <v>100</v>
          </cell>
          <cell r="T7">
            <v>100</v>
          </cell>
          <cell r="U7">
            <v>0</v>
          </cell>
        </row>
        <row r="8">
          <cell r="M8">
            <v>56</v>
          </cell>
          <cell r="N8">
            <v>72</v>
          </cell>
          <cell r="O8">
            <v>28.571428571428584</v>
          </cell>
          <cell r="P8">
            <v>101.78571428571428</v>
          </cell>
          <cell r="Q8">
            <v>97.222222222222214</v>
          </cell>
          <cell r="R8">
            <v>-4.5634920634920633</v>
          </cell>
          <cell r="S8">
            <v>100</v>
          </cell>
          <cell r="T8">
            <v>97.222222222222214</v>
          </cell>
          <cell r="U8">
            <v>-2.7777777777777857</v>
          </cell>
        </row>
        <row r="9">
          <cell r="M9">
            <v>120</v>
          </cell>
          <cell r="N9">
            <v>136</v>
          </cell>
          <cell r="O9">
            <v>13.333333333333329</v>
          </cell>
          <cell r="P9">
            <v>97.5</v>
          </cell>
          <cell r="Q9">
            <v>97.794117647058826</v>
          </cell>
          <cell r="R9">
            <v>0.29411764705882604</v>
          </cell>
          <cell r="S9">
            <v>97.5</v>
          </cell>
          <cell r="T9">
            <v>97.794117647058826</v>
          </cell>
          <cell r="U9">
            <v>0.29411764705882604</v>
          </cell>
        </row>
        <row r="10">
          <cell r="M10">
            <v>13</v>
          </cell>
          <cell r="N10">
            <v>12</v>
          </cell>
          <cell r="O10">
            <v>-7.6923076923076934</v>
          </cell>
          <cell r="P10">
            <v>92.307692307692307</v>
          </cell>
          <cell r="Q10">
            <v>100</v>
          </cell>
          <cell r="R10">
            <v>7.6923076923076934</v>
          </cell>
          <cell r="S10">
            <v>92.307692307692307</v>
          </cell>
          <cell r="T10">
            <v>91.666666666666657</v>
          </cell>
          <cell r="U10">
            <v>-0.64102564102564941</v>
          </cell>
        </row>
        <row r="11">
          <cell r="M11">
            <v>309</v>
          </cell>
          <cell r="N11">
            <v>343</v>
          </cell>
          <cell r="O11">
            <v>11.003236245954696</v>
          </cell>
          <cell r="P11">
            <v>81.553398058252426</v>
          </cell>
          <cell r="Q11">
            <v>55.102040816326522</v>
          </cell>
          <cell r="R11">
            <v>-26.451357241925905</v>
          </cell>
          <cell r="S11">
            <v>51.779935275080902</v>
          </cell>
          <cell r="T11">
            <v>44.897959183673471</v>
          </cell>
          <cell r="U11">
            <v>-6.8819760914074308</v>
          </cell>
        </row>
        <row r="12">
          <cell r="M12">
            <v>4672</v>
          </cell>
          <cell r="N12">
            <v>4620</v>
          </cell>
          <cell r="O12">
            <v>-1.1130136986301409</v>
          </cell>
          <cell r="P12">
            <v>29.152397260273972</v>
          </cell>
          <cell r="Q12">
            <v>31.666666666666664</v>
          </cell>
          <cell r="R12">
            <v>2.5142694063926925</v>
          </cell>
          <cell r="S12">
            <v>23.073630136986299</v>
          </cell>
          <cell r="T12">
            <v>24.329004329004327</v>
          </cell>
          <cell r="U12">
            <v>1.2553741920180279</v>
          </cell>
        </row>
        <row r="13">
          <cell r="M13">
            <v>415</v>
          </cell>
          <cell r="N13">
            <v>435</v>
          </cell>
          <cell r="O13">
            <v>4.8192771084337238</v>
          </cell>
          <cell r="P13">
            <v>35.662650602409641</v>
          </cell>
          <cell r="Q13">
            <v>40.689655172413794</v>
          </cell>
          <cell r="R13">
            <v>5.0270045700041521</v>
          </cell>
          <cell r="S13">
            <v>29.638554216867469</v>
          </cell>
          <cell r="T13">
            <v>39.080459770114942</v>
          </cell>
          <cell r="U13">
            <v>9.4419055532474729</v>
          </cell>
        </row>
        <row r="14">
          <cell r="M14">
            <v>282</v>
          </cell>
          <cell r="N14">
            <v>297</v>
          </cell>
          <cell r="O14">
            <v>5.3191489361702082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M15">
            <v>6520</v>
          </cell>
          <cell r="N15">
            <v>6816</v>
          </cell>
          <cell r="O15">
            <v>4.5398773006134974</v>
          </cell>
          <cell r="P15">
            <v>99.386503067484668</v>
          </cell>
          <cell r="Q15">
            <v>99.471830985915489</v>
          </cell>
          <cell r="R15">
            <v>8.532791843082066E-2</v>
          </cell>
          <cell r="S15">
            <v>99.355828220858896</v>
          </cell>
          <cell r="T15">
            <v>99.354460093896719</v>
          </cell>
          <cell r="U15">
            <v>-1.3681269621770298E-3</v>
          </cell>
        </row>
        <row r="16">
          <cell r="M16">
            <v>1302</v>
          </cell>
          <cell r="N16">
            <v>1765</v>
          </cell>
          <cell r="O16">
            <v>35.560675883256522</v>
          </cell>
        </row>
        <row r="17">
          <cell r="M17">
            <v>15</v>
          </cell>
          <cell r="N17">
            <v>42</v>
          </cell>
          <cell r="O17">
            <v>180</v>
          </cell>
          <cell r="P17">
            <v>100</v>
          </cell>
          <cell r="Q17">
            <v>90.476190476190482</v>
          </cell>
          <cell r="R17">
            <v>-9.5238095238095184</v>
          </cell>
          <cell r="S17">
            <v>93.333333333333329</v>
          </cell>
          <cell r="T17">
            <v>90.476190476190482</v>
          </cell>
          <cell r="U17">
            <v>-2.857142857142847</v>
          </cell>
        </row>
        <row r="18">
          <cell r="M18">
            <v>59</v>
          </cell>
          <cell r="N18">
            <v>87</v>
          </cell>
          <cell r="O18">
            <v>47.457627118644069</v>
          </cell>
          <cell r="P18">
            <v>101.69491525423729</v>
          </cell>
          <cell r="Q18">
            <v>100</v>
          </cell>
          <cell r="R18">
            <v>-1.6949152542372872</v>
          </cell>
          <cell r="S18">
            <v>100</v>
          </cell>
          <cell r="T18">
            <v>100</v>
          </cell>
          <cell r="U18">
            <v>0</v>
          </cell>
        </row>
        <row r="19">
          <cell r="M19">
            <v>1432</v>
          </cell>
          <cell r="N19">
            <v>2016</v>
          </cell>
          <cell r="O19">
            <v>40.782122905027933</v>
          </cell>
          <cell r="P19">
            <v>92.807262569832403</v>
          </cell>
          <cell r="Q19">
            <v>89.583333333333343</v>
          </cell>
          <cell r="R19">
            <v>-3.2239292364990604</v>
          </cell>
          <cell r="S19">
            <v>91.759776536312856</v>
          </cell>
          <cell r="T19">
            <v>88.839285714285708</v>
          </cell>
          <cell r="U19">
            <v>-2.9204908220271477</v>
          </cell>
        </row>
        <row r="20">
          <cell r="M20">
            <v>613</v>
          </cell>
          <cell r="N20">
            <v>1065</v>
          </cell>
          <cell r="O20">
            <v>73.735725938009779</v>
          </cell>
          <cell r="P20">
            <v>100.326264274062</v>
          </cell>
          <cell r="Q20">
            <v>97.558685446009392</v>
          </cell>
          <cell r="R20">
            <v>-2.7675788280526064</v>
          </cell>
          <cell r="S20">
            <v>98.694942903752036</v>
          </cell>
          <cell r="T20">
            <v>96.713615023474176</v>
          </cell>
          <cell r="U20">
            <v>-1.9813278802778598</v>
          </cell>
        </row>
        <row r="21">
          <cell r="M21">
            <v>2520</v>
          </cell>
          <cell r="N21">
            <v>2581</v>
          </cell>
          <cell r="O21">
            <v>2.4206349206349103</v>
          </cell>
          <cell r="P21">
            <v>99.484126984126988</v>
          </cell>
          <cell r="Q21">
            <v>99.341340565672226</v>
          </cell>
          <cell r="R21">
            <v>-0.14278641845476159</v>
          </cell>
          <cell r="S21">
            <v>98.412698412698404</v>
          </cell>
          <cell r="T21">
            <v>98.566447113521889</v>
          </cell>
          <cell r="U21">
            <v>0.1537487008234848</v>
          </cell>
        </row>
        <row r="22">
          <cell r="M22">
            <v>423</v>
          </cell>
          <cell r="N22">
            <v>459</v>
          </cell>
          <cell r="O22">
            <v>8.5106382978723332</v>
          </cell>
          <cell r="P22">
            <v>100.47281323877068</v>
          </cell>
          <cell r="Q22">
            <v>100</v>
          </cell>
          <cell r="R22">
            <v>-0.4728132387706836</v>
          </cell>
          <cell r="S22">
            <v>100.47281323877068</v>
          </cell>
          <cell r="T22">
            <v>100</v>
          </cell>
          <cell r="U22">
            <v>-0.4728132387706836</v>
          </cell>
        </row>
        <row r="23">
          <cell r="M23">
            <v>1416</v>
          </cell>
          <cell r="N23">
            <v>1766</v>
          </cell>
          <cell r="O23">
            <v>24.7175141242938</v>
          </cell>
          <cell r="P23">
            <v>99.788135593220346</v>
          </cell>
          <cell r="Q23">
            <v>100.67950169875424</v>
          </cell>
          <cell r="R23">
            <v>0.89136610553389062</v>
          </cell>
          <cell r="S23">
            <v>99.717514124293785</v>
          </cell>
          <cell r="T23">
            <v>99.830124575311444</v>
          </cell>
          <cell r="U23">
            <v>0.11261045101765887</v>
          </cell>
        </row>
        <row r="24">
          <cell r="M24">
            <v>1118</v>
          </cell>
          <cell r="N24">
            <v>1360</v>
          </cell>
          <cell r="O24">
            <v>21.645796064400713</v>
          </cell>
          <cell r="P24">
            <v>47.763864042933811</v>
          </cell>
          <cell r="Q24">
            <v>43.970588235294116</v>
          </cell>
          <cell r="R24">
            <v>-3.7932758076396951</v>
          </cell>
          <cell r="S24">
            <v>44.275491949910553</v>
          </cell>
          <cell r="T24">
            <v>39.485294117647058</v>
          </cell>
          <cell r="U24">
            <v>-4.7901978322634946</v>
          </cell>
        </row>
        <row r="25">
          <cell r="M25">
            <v>32520</v>
          </cell>
          <cell r="N25">
            <v>36144</v>
          </cell>
          <cell r="O25">
            <v>11.14391143911439</v>
          </cell>
          <cell r="P25">
            <v>70.37822878228782</v>
          </cell>
          <cell r="Q25">
            <v>72.036852589641427</v>
          </cell>
          <cell r="R25">
            <v>1.6586238073536066</v>
          </cell>
          <cell r="S25">
            <v>67.370848708487088</v>
          </cell>
          <cell r="T25">
            <v>68.791500664010627</v>
          </cell>
          <cell r="U25">
            <v>1.4206519555235388</v>
          </cell>
        </row>
        <row r="26">
          <cell r="M26">
            <v>661</v>
          </cell>
          <cell r="N26">
            <v>772</v>
          </cell>
          <cell r="O26">
            <v>16.792738275340398</v>
          </cell>
          <cell r="P26">
            <v>98.940998487140703</v>
          </cell>
          <cell r="Q26">
            <v>98.704663212435236</v>
          </cell>
          <cell r="R26">
            <v>-0.23633527470546767</v>
          </cell>
          <cell r="S26">
            <v>98.184568835098347</v>
          </cell>
          <cell r="T26">
            <v>98.575129533678748</v>
          </cell>
          <cell r="U26">
            <v>0.39056069858040132</v>
          </cell>
        </row>
        <row r="27">
          <cell r="M27">
            <v>33181</v>
          </cell>
          <cell r="N27">
            <v>36916</v>
          </cell>
          <cell r="O27">
            <v>11.256441939664256</v>
          </cell>
          <cell r="P27">
            <v>70.947228835779512</v>
          </cell>
          <cell r="Q27">
            <v>72.594538953299377</v>
          </cell>
          <cell r="R27">
            <v>1.647310117519865</v>
          </cell>
          <cell r="S27">
            <v>67.984690033452878</v>
          </cell>
          <cell r="T27">
            <v>69.414346082999245</v>
          </cell>
          <cell r="U27">
            <v>1.4296560495463666</v>
          </cell>
        </row>
        <row r="28">
          <cell r="M28">
            <v>626</v>
          </cell>
          <cell r="N28">
            <v>734</v>
          </cell>
          <cell r="O28">
            <v>17.25239616613419</v>
          </cell>
        </row>
        <row r="29">
          <cell r="M29">
            <v>12969</v>
          </cell>
          <cell r="N29">
            <v>14496</v>
          </cell>
          <cell r="O29">
            <v>11.774230858200326</v>
          </cell>
        </row>
        <row r="30">
          <cell r="M30">
            <v>795</v>
          </cell>
          <cell r="N30">
            <v>979</v>
          </cell>
          <cell r="O30">
            <v>23.144654088050316</v>
          </cell>
        </row>
      </sheetData>
      <sheetData sheetId="1">
        <row r="6">
          <cell r="B6">
            <v>4492</v>
          </cell>
          <cell r="P6">
            <v>4492</v>
          </cell>
          <cell r="Q6">
            <v>4778</v>
          </cell>
          <cell r="R6">
            <v>6.366874443455032</v>
          </cell>
          <cell r="S6">
            <v>1282</v>
          </cell>
          <cell r="T6">
            <v>1345</v>
          </cell>
          <cell r="U6">
            <v>4.9141965678627173</v>
          </cell>
          <cell r="V6">
            <v>16</v>
          </cell>
          <cell r="W6">
            <v>18</v>
          </cell>
          <cell r="X6">
            <v>12.5</v>
          </cell>
        </row>
        <row r="7">
          <cell r="P7">
            <v>1702</v>
          </cell>
          <cell r="Q7">
            <v>1820</v>
          </cell>
          <cell r="R7">
            <v>6.9330199764982439</v>
          </cell>
          <cell r="S7">
            <v>728</v>
          </cell>
          <cell r="T7">
            <v>792</v>
          </cell>
          <cell r="U7">
            <v>8.7912087912087884</v>
          </cell>
          <cell r="V7">
            <v>17</v>
          </cell>
          <cell r="W7">
            <v>16</v>
          </cell>
          <cell r="X7">
            <v>-5.8823529411764781</v>
          </cell>
        </row>
        <row r="8">
          <cell r="P8">
            <v>1999</v>
          </cell>
          <cell r="Q8">
            <v>2077</v>
          </cell>
          <cell r="R8">
            <v>3.9019509754877362</v>
          </cell>
          <cell r="S8">
            <v>510</v>
          </cell>
          <cell r="T8">
            <v>508</v>
          </cell>
          <cell r="U8">
            <v>-0.39215686274509665</v>
          </cell>
          <cell r="V8">
            <v>12</v>
          </cell>
          <cell r="W8">
            <v>11</v>
          </cell>
          <cell r="X8">
            <v>-8.3333333333333428</v>
          </cell>
        </row>
        <row r="9">
          <cell r="P9">
            <v>1123</v>
          </cell>
          <cell r="Q9">
            <v>1281</v>
          </cell>
          <cell r="R9">
            <v>14.069456812110431</v>
          </cell>
          <cell r="S9">
            <v>294</v>
          </cell>
          <cell r="T9">
            <v>347</v>
          </cell>
          <cell r="U9">
            <v>18.02721088435375</v>
          </cell>
          <cell r="V9">
            <v>8</v>
          </cell>
          <cell r="W9">
            <v>10</v>
          </cell>
          <cell r="X9">
            <v>25</v>
          </cell>
        </row>
        <row r="10">
          <cell r="P10">
            <v>874</v>
          </cell>
          <cell r="Q10">
            <v>1012</v>
          </cell>
          <cell r="R10">
            <v>15.789473684210535</v>
          </cell>
          <cell r="S10">
            <v>297</v>
          </cell>
          <cell r="T10">
            <v>334</v>
          </cell>
          <cell r="U10">
            <v>12.457912457912457</v>
          </cell>
          <cell r="V10">
            <v>10</v>
          </cell>
          <cell r="W10">
            <v>3</v>
          </cell>
          <cell r="X10">
            <v>-70</v>
          </cell>
        </row>
        <row r="11">
          <cell r="P11">
            <v>390</v>
          </cell>
          <cell r="Q11">
            <v>425</v>
          </cell>
          <cell r="R11">
            <v>8.9743589743589638</v>
          </cell>
          <cell r="S11">
            <v>195</v>
          </cell>
          <cell r="T11">
            <v>213</v>
          </cell>
          <cell r="U11">
            <v>9.2307692307692264</v>
          </cell>
          <cell r="V11">
            <v>5</v>
          </cell>
          <cell r="W11">
            <v>5</v>
          </cell>
          <cell r="X11">
            <v>0</v>
          </cell>
        </row>
        <row r="12">
          <cell r="P12">
            <v>511</v>
          </cell>
          <cell r="Q12">
            <v>547</v>
          </cell>
          <cell r="R12">
            <v>7.0450097847358109</v>
          </cell>
          <cell r="S12">
            <v>169</v>
          </cell>
          <cell r="T12">
            <v>185</v>
          </cell>
          <cell r="U12">
            <v>9.4674556213017809</v>
          </cell>
          <cell r="V12">
            <v>0</v>
          </cell>
          <cell r="W12">
            <v>5</v>
          </cell>
          <cell r="X12" t="str">
            <v xml:space="preserve"> </v>
          </cell>
        </row>
        <row r="13">
          <cell r="P13">
            <v>1032</v>
          </cell>
          <cell r="Q13">
            <v>1005</v>
          </cell>
          <cell r="R13">
            <v>-2.6162790697674438</v>
          </cell>
          <cell r="S13">
            <v>247</v>
          </cell>
          <cell r="T13">
            <v>224</v>
          </cell>
          <cell r="U13">
            <v>-9.3117408906882559</v>
          </cell>
          <cell r="V13">
            <v>7</v>
          </cell>
          <cell r="W13">
            <v>10</v>
          </cell>
          <cell r="X13">
            <v>42.857142857142861</v>
          </cell>
        </row>
        <row r="14">
          <cell r="P14">
            <v>612</v>
          </cell>
          <cell r="Q14">
            <v>671</v>
          </cell>
          <cell r="R14">
            <v>9.6405228758169983</v>
          </cell>
          <cell r="S14">
            <v>188</v>
          </cell>
          <cell r="T14">
            <v>210</v>
          </cell>
          <cell r="U14">
            <v>11.702127659574458</v>
          </cell>
          <cell r="V14">
            <v>7</v>
          </cell>
          <cell r="W14">
            <v>3</v>
          </cell>
          <cell r="X14">
            <v>-57.142857142857146</v>
          </cell>
        </row>
        <row r="15">
          <cell r="P15">
            <v>771</v>
          </cell>
          <cell r="Q15">
            <v>761</v>
          </cell>
          <cell r="R15">
            <v>-1.2970168612191912</v>
          </cell>
          <cell r="S15">
            <v>208</v>
          </cell>
          <cell r="T15">
            <v>240</v>
          </cell>
          <cell r="U15">
            <v>15.384615384615373</v>
          </cell>
          <cell r="V15">
            <v>6</v>
          </cell>
          <cell r="W15">
            <v>8</v>
          </cell>
          <cell r="X15">
            <v>33.333333333333314</v>
          </cell>
        </row>
        <row r="16">
          <cell r="P16">
            <v>1142</v>
          </cell>
          <cell r="Q16">
            <v>1272</v>
          </cell>
          <cell r="R16">
            <v>11.383537653239941</v>
          </cell>
          <cell r="S16">
            <v>228</v>
          </cell>
          <cell r="T16">
            <v>272</v>
          </cell>
          <cell r="U16">
            <v>19.298245614035082</v>
          </cell>
          <cell r="V16">
            <v>5</v>
          </cell>
          <cell r="W16">
            <v>8</v>
          </cell>
          <cell r="X16">
            <v>60</v>
          </cell>
        </row>
        <row r="17">
          <cell r="P17">
            <v>381</v>
          </cell>
          <cell r="Q17">
            <v>437</v>
          </cell>
          <cell r="R17">
            <v>14.698162729658804</v>
          </cell>
          <cell r="S17">
            <v>130</v>
          </cell>
          <cell r="T17">
            <v>134</v>
          </cell>
          <cell r="U17">
            <v>3.076923076923066</v>
          </cell>
          <cell r="V17">
            <v>5</v>
          </cell>
          <cell r="W17">
            <v>7</v>
          </cell>
          <cell r="X17">
            <v>40</v>
          </cell>
        </row>
        <row r="18">
          <cell r="P18">
            <v>687</v>
          </cell>
          <cell r="Q18">
            <v>697</v>
          </cell>
          <cell r="R18">
            <v>1.4556040756914115</v>
          </cell>
          <cell r="S18">
            <v>201</v>
          </cell>
          <cell r="T18">
            <v>221</v>
          </cell>
          <cell r="U18">
            <v>9.9502487562189117</v>
          </cell>
          <cell r="V18">
            <v>2</v>
          </cell>
          <cell r="W18">
            <v>3</v>
          </cell>
          <cell r="X18">
            <v>50</v>
          </cell>
        </row>
        <row r="19">
          <cell r="P19">
            <v>606</v>
          </cell>
          <cell r="Q19">
            <v>651</v>
          </cell>
          <cell r="R19">
            <v>7.425742574257427</v>
          </cell>
          <cell r="S19">
            <v>138</v>
          </cell>
          <cell r="T19">
            <v>153</v>
          </cell>
          <cell r="U19">
            <v>10.869565217391312</v>
          </cell>
          <cell r="V19">
            <v>2</v>
          </cell>
          <cell r="W19">
            <v>3</v>
          </cell>
          <cell r="X19">
            <v>50</v>
          </cell>
        </row>
        <row r="20">
          <cell r="P20">
            <v>380</v>
          </cell>
          <cell r="Q20">
            <v>449</v>
          </cell>
          <cell r="R20">
            <v>18.15789473684211</v>
          </cell>
          <cell r="S20">
            <v>117</v>
          </cell>
          <cell r="T20">
            <v>134</v>
          </cell>
          <cell r="U20">
            <v>14.529914529914521</v>
          </cell>
          <cell r="V20">
            <v>7</v>
          </cell>
          <cell r="W20">
            <v>3</v>
          </cell>
          <cell r="X20">
            <v>-57.142857142857146</v>
          </cell>
        </row>
        <row r="21">
          <cell r="P21">
            <v>633</v>
          </cell>
          <cell r="Q21">
            <v>677</v>
          </cell>
          <cell r="R21">
            <v>6.9510268562401194</v>
          </cell>
          <cell r="S21">
            <v>130</v>
          </cell>
          <cell r="T21">
            <v>145</v>
          </cell>
          <cell r="U21">
            <v>11.538461538461547</v>
          </cell>
          <cell r="V21">
            <v>3</v>
          </cell>
          <cell r="W21">
            <v>8</v>
          </cell>
          <cell r="X21">
            <v>166.66666666666663</v>
          </cell>
        </row>
        <row r="22">
          <cell r="P22">
            <v>274</v>
          </cell>
          <cell r="Q22">
            <v>317</v>
          </cell>
          <cell r="R22">
            <v>15.693430656934311</v>
          </cell>
          <cell r="S22">
            <v>89</v>
          </cell>
          <cell r="T22">
            <v>131</v>
          </cell>
          <cell r="U22">
            <v>47.191011235955074</v>
          </cell>
          <cell r="V22">
            <v>3</v>
          </cell>
          <cell r="W22">
            <v>1</v>
          </cell>
          <cell r="X22">
            <v>-66.666666666666671</v>
          </cell>
        </row>
        <row r="23">
          <cell r="P23">
            <v>303</v>
          </cell>
          <cell r="Q23">
            <v>303</v>
          </cell>
          <cell r="R23">
            <v>0</v>
          </cell>
          <cell r="S23">
            <v>88</v>
          </cell>
          <cell r="T23">
            <v>88</v>
          </cell>
          <cell r="U23">
            <v>0</v>
          </cell>
          <cell r="V23">
            <v>2</v>
          </cell>
          <cell r="W23">
            <v>2</v>
          </cell>
          <cell r="X23">
            <v>0</v>
          </cell>
        </row>
        <row r="24">
          <cell r="P24">
            <v>649</v>
          </cell>
          <cell r="Q24">
            <v>610</v>
          </cell>
          <cell r="R24">
            <v>-6.0092449922958338</v>
          </cell>
          <cell r="S24">
            <v>156</v>
          </cell>
          <cell r="T24">
            <v>191</v>
          </cell>
          <cell r="U24">
            <v>22.435897435897445</v>
          </cell>
          <cell r="V24">
            <v>6</v>
          </cell>
          <cell r="W24">
            <v>3</v>
          </cell>
          <cell r="X24">
            <v>-50</v>
          </cell>
        </row>
        <row r="25">
          <cell r="P25">
            <v>363</v>
          </cell>
          <cell r="Q25">
            <v>368</v>
          </cell>
          <cell r="R25">
            <v>1.3774104683195674</v>
          </cell>
          <cell r="S25">
            <v>107</v>
          </cell>
          <cell r="T25">
            <v>115</v>
          </cell>
          <cell r="U25">
            <v>7.476635514018696</v>
          </cell>
          <cell r="V25">
            <v>4</v>
          </cell>
          <cell r="W25">
            <v>0</v>
          </cell>
          <cell r="X25" t="str">
            <v xml:space="preserve"> </v>
          </cell>
        </row>
        <row r="26">
          <cell r="P26">
            <v>18924</v>
          </cell>
          <cell r="Q26">
            <v>20158</v>
          </cell>
          <cell r="R26">
            <v>6.5208201225956515</v>
          </cell>
          <cell r="S26">
            <v>5502</v>
          </cell>
          <cell r="T26">
            <v>5982</v>
          </cell>
          <cell r="U26">
            <v>8.7241003271537636</v>
          </cell>
          <cell r="V26">
            <v>127</v>
          </cell>
          <cell r="W26">
            <v>127</v>
          </cell>
          <cell r="X26">
            <v>0</v>
          </cell>
        </row>
        <row r="34">
          <cell r="P34">
            <v>16</v>
          </cell>
          <cell r="Q34">
            <v>18</v>
          </cell>
          <cell r="R34">
            <v>12.5</v>
          </cell>
          <cell r="S34">
            <v>237</v>
          </cell>
          <cell r="T34">
            <v>256</v>
          </cell>
          <cell r="U34">
            <v>8.0168776371307899</v>
          </cell>
          <cell r="V34">
            <v>1467</v>
          </cell>
          <cell r="W34">
            <v>1546</v>
          </cell>
          <cell r="X34">
            <v>5.385139740967972</v>
          </cell>
        </row>
        <row r="35">
          <cell r="P35">
            <v>19</v>
          </cell>
          <cell r="Q35">
            <v>17</v>
          </cell>
          <cell r="R35">
            <v>-10.526315789473685</v>
          </cell>
          <cell r="S35">
            <v>232</v>
          </cell>
          <cell r="T35">
            <v>283</v>
          </cell>
          <cell r="U35">
            <v>21.982758620689651</v>
          </cell>
          <cell r="V35">
            <v>749</v>
          </cell>
          <cell r="W35">
            <v>737</v>
          </cell>
          <cell r="X35">
            <v>-1.6021361815754318</v>
          </cell>
        </row>
        <row r="36">
          <cell r="P36">
            <v>12</v>
          </cell>
          <cell r="Q36">
            <v>12</v>
          </cell>
          <cell r="R36">
            <v>0</v>
          </cell>
          <cell r="S36">
            <v>166</v>
          </cell>
          <cell r="T36">
            <v>152</v>
          </cell>
          <cell r="U36">
            <v>-8.4337349397590344</v>
          </cell>
          <cell r="V36">
            <v>495</v>
          </cell>
          <cell r="W36">
            <v>500</v>
          </cell>
          <cell r="X36">
            <v>1.0101010101010104</v>
          </cell>
        </row>
        <row r="37">
          <cell r="P37">
            <v>8</v>
          </cell>
          <cell r="Q37">
            <v>10</v>
          </cell>
          <cell r="R37">
            <v>25</v>
          </cell>
          <cell r="S37">
            <v>57</v>
          </cell>
          <cell r="T37">
            <v>101</v>
          </cell>
          <cell r="U37">
            <v>77.192982456140356</v>
          </cell>
          <cell r="V37">
            <v>353</v>
          </cell>
          <cell r="W37">
            <v>373</v>
          </cell>
          <cell r="X37">
            <v>5.6657223796033946</v>
          </cell>
        </row>
        <row r="38">
          <cell r="P38">
            <v>10</v>
          </cell>
          <cell r="Q38">
            <v>3</v>
          </cell>
          <cell r="R38">
            <v>-70</v>
          </cell>
          <cell r="S38">
            <v>71</v>
          </cell>
          <cell r="T38">
            <v>81</v>
          </cell>
          <cell r="U38">
            <v>14.08450704225352</v>
          </cell>
          <cell r="V38">
            <v>308</v>
          </cell>
          <cell r="W38">
            <v>343</v>
          </cell>
          <cell r="X38">
            <v>11.36363636363636</v>
          </cell>
        </row>
        <row r="39">
          <cell r="P39">
            <v>5</v>
          </cell>
          <cell r="Q39">
            <v>6</v>
          </cell>
          <cell r="R39">
            <v>20</v>
          </cell>
          <cell r="S39">
            <v>77</v>
          </cell>
          <cell r="T39">
            <v>71</v>
          </cell>
          <cell r="U39">
            <v>-7.7922077922077904</v>
          </cell>
          <cell r="V39">
            <v>184</v>
          </cell>
          <cell r="W39">
            <v>206</v>
          </cell>
          <cell r="X39">
            <v>11.956521739130437</v>
          </cell>
        </row>
        <row r="40">
          <cell r="P40">
            <v>0</v>
          </cell>
          <cell r="Q40">
            <v>7</v>
          </cell>
          <cell r="R40" t="str">
            <v xml:space="preserve"> </v>
          </cell>
          <cell r="S40">
            <v>57</v>
          </cell>
          <cell r="T40">
            <v>70</v>
          </cell>
          <cell r="U40">
            <v>22.807017543859658</v>
          </cell>
          <cell r="V40">
            <v>191</v>
          </cell>
          <cell r="W40">
            <v>203</v>
          </cell>
          <cell r="X40">
            <v>6.2827225130890128</v>
          </cell>
        </row>
        <row r="41">
          <cell r="P41">
            <v>7</v>
          </cell>
          <cell r="Q41">
            <v>13</v>
          </cell>
          <cell r="R41">
            <v>85.714285714285722</v>
          </cell>
          <cell r="S41">
            <v>52</v>
          </cell>
          <cell r="T41">
            <v>77</v>
          </cell>
          <cell r="U41">
            <v>48.076923076923094</v>
          </cell>
          <cell r="V41">
            <v>293</v>
          </cell>
          <cell r="W41">
            <v>263</v>
          </cell>
          <cell r="X41">
            <v>-10.238907849829346</v>
          </cell>
        </row>
        <row r="42">
          <cell r="P42">
            <v>8</v>
          </cell>
          <cell r="Q42">
            <v>3</v>
          </cell>
          <cell r="R42">
            <v>-62.5</v>
          </cell>
          <cell r="S42">
            <v>74</v>
          </cell>
          <cell r="T42">
            <v>74</v>
          </cell>
          <cell r="U42">
            <v>0</v>
          </cell>
          <cell r="V42">
            <v>186</v>
          </cell>
          <cell r="W42">
            <v>201</v>
          </cell>
          <cell r="X42">
            <v>8.0645161290322562</v>
          </cell>
        </row>
        <row r="43">
          <cell r="P43">
            <v>6</v>
          </cell>
          <cell r="Q43">
            <v>8</v>
          </cell>
          <cell r="R43">
            <v>33.333333333333314</v>
          </cell>
          <cell r="S43">
            <v>88</v>
          </cell>
          <cell r="T43">
            <v>55</v>
          </cell>
          <cell r="U43">
            <v>-37.5</v>
          </cell>
          <cell r="V43">
            <v>242</v>
          </cell>
          <cell r="W43">
            <v>300</v>
          </cell>
          <cell r="X43">
            <v>23.966942148760339</v>
          </cell>
        </row>
        <row r="44">
          <cell r="P44">
            <v>5</v>
          </cell>
          <cell r="Q44">
            <v>9</v>
          </cell>
          <cell r="R44">
            <v>80</v>
          </cell>
          <cell r="S44">
            <v>93</v>
          </cell>
          <cell r="T44">
            <v>121</v>
          </cell>
          <cell r="U44">
            <v>30.107526881720418</v>
          </cell>
          <cell r="V44">
            <v>218</v>
          </cell>
          <cell r="W44">
            <v>245</v>
          </cell>
          <cell r="X44">
            <v>12.385321100917437</v>
          </cell>
        </row>
        <row r="45">
          <cell r="P45">
            <v>5</v>
          </cell>
          <cell r="Q45">
            <v>7</v>
          </cell>
          <cell r="R45">
            <v>40</v>
          </cell>
          <cell r="S45">
            <v>48</v>
          </cell>
          <cell r="T45">
            <v>46</v>
          </cell>
          <cell r="U45">
            <v>-4.1666666666666572</v>
          </cell>
          <cell r="V45">
            <v>151</v>
          </cell>
          <cell r="W45">
            <v>138</v>
          </cell>
          <cell r="X45">
            <v>-8.6092715231788048</v>
          </cell>
        </row>
        <row r="46">
          <cell r="P46">
            <v>3</v>
          </cell>
          <cell r="Q46">
            <v>3</v>
          </cell>
          <cell r="R46">
            <v>0</v>
          </cell>
          <cell r="S46">
            <v>64</v>
          </cell>
          <cell r="T46">
            <v>60</v>
          </cell>
          <cell r="U46">
            <v>-6.25</v>
          </cell>
          <cell r="V46">
            <v>233</v>
          </cell>
          <cell r="W46">
            <v>276</v>
          </cell>
          <cell r="X46">
            <v>18.454935622317592</v>
          </cell>
        </row>
        <row r="47">
          <cell r="P47">
            <v>2</v>
          </cell>
          <cell r="Q47">
            <v>3</v>
          </cell>
          <cell r="R47">
            <v>50</v>
          </cell>
          <cell r="S47">
            <v>38</v>
          </cell>
          <cell r="T47">
            <v>37</v>
          </cell>
          <cell r="U47">
            <v>-2.6315789473684248</v>
          </cell>
          <cell r="V47">
            <v>165</v>
          </cell>
          <cell r="W47">
            <v>158</v>
          </cell>
          <cell r="X47">
            <v>-4.2424242424242493</v>
          </cell>
        </row>
        <row r="48">
          <cell r="P48">
            <v>7</v>
          </cell>
          <cell r="Q48">
            <v>3</v>
          </cell>
          <cell r="R48">
            <v>-57.142857142857146</v>
          </cell>
          <cell r="S48">
            <v>36</v>
          </cell>
          <cell r="T48">
            <v>51</v>
          </cell>
          <cell r="U48">
            <v>41.666666666666686</v>
          </cell>
          <cell r="V48">
            <v>122</v>
          </cell>
          <cell r="W48">
            <v>139</v>
          </cell>
          <cell r="X48">
            <v>13.934426229508205</v>
          </cell>
        </row>
        <row r="49">
          <cell r="P49">
            <v>3</v>
          </cell>
          <cell r="Q49">
            <v>8</v>
          </cell>
          <cell r="R49">
            <v>166.66666666666663</v>
          </cell>
          <cell r="S49">
            <v>48</v>
          </cell>
          <cell r="T49">
            <v>64</v>
          </cell>
          <cell r="U49">
            <v>33.333333333333314</v>
          </cell>
          <cell r="V49">
            <v>136</v>
          </cell>
          <cell r="W49">
            <v>145</v>
          </cell>
          <cell r="X49">
            <v>6.6176470588235219</v>
          </cell>
        </row>
        <row r="50">
          <cell r="P50">
            <v>3</v>
          </cell>
          <cell r="Q50">
            <v>1</v>
          </cell>
          <cell r="R50">
            <v>-66.666666666666671</v>
          </cell>
          <cell r="S50">
            <v>23</v>
          </cell>
          <cell r="T50">
            <v>47</v>
          </cell>
          <cell r="U50">
            <v>104.34782608695653</v>
          </cell>
          <cell r="V50">
            <v>93</v>
          </cell>
          <cell r="W50">
            <v>125</v>
          </cell>
          <cell r="X50">
            <v>34.408602150537632</v>
          </cell>
        </row>
        <row r="51">
          <cell r="P51">
            <v>3</v>
          </cell>
          <cell r="Q51">
            <v>2</v>
          </cell>
          <cell r="R51">
            <v>-33.333333333333343</v>
          </cell>
          <cell r="S51">
            <v>25</v>
          </cell>
          <cell r="T51">
            <v>23</v>
          </cell>
          <cell r="U51">
            <v>-8</v>
          </cell>
          <cell r="V51">
            <v>115</v>
          </cell>
          <cell r="W51">
            <v>104</v>
          </cell>
          <cell r="X51">
            <v>-9.5652173913043441</v>
          </cell>
        </row>
        <row r="52">
          <cell r="P52">
            <v>6</v>
          </cell>
          <cell r="Q52">
            <v>3</v>
          </cell>
          <cell r="R52">
            <v>-50</v>
          </cell>
          <cell r="S52">
            <v>30</v>
          </cell>
          <cell r="T52">
            <v>53</v>
          </cell>
          <cell r="U52">
            <v>76.666666666666657</v>
          </cell>
          <cell r="V52">
            <v>168</v>
          </cell>
          <cell r="W52">
            <v>205</v>
          </cell>
          <cell r="X52">
            <v>22.023809523809533</v>
          </cell>
        </row>
        <row r="53">
          <cell r="P53">
            <v>4</v>
          </cell>
          <cell r="Q53">
            <v>0</v>
          </cell>
          <cell r="R53" t="str">
            <v xml:space="preserve"> </v>
          </cell>
          <cell r="S53">
            <v>28</v>
          </cell>
          <cell r="T53">
            <v>29</v>
          </cell>
          <cell r="U53">
            <v>3.5714285714285836</v>
          </cell>
          <cell r="V53">
            <v>107</v>
          </cell>
          <cell r="W53">
            <v>122</v>
          </cell>
          <cell r="X53">
            <v>14.018691588785032</v>
          </cell>
        </row>
        <row r="54">
          <cell r="P54">
            <v>132</v>
          </cell>
          <cell r="Q54">
            <v>136</v>
          </cell>
          <cell r="R54">
            <v>3.0303030303030312</v>
          </cell>
          <cell r="S54">
            <v>1544</v>
          </cell>
          <cell r="T54">
            <v>1751</v>
          </cell>
          <cell r="U54">
            <v>13.406735751295344</v>
          </cell>
          <cell r="V54">
            <v>5976</v>
          </cell>
          <cell r="W54">
            <v>6329</v>
          </cell>
          <cell r="X54">
            <v>5.9069611780455205</v>
          </cell>
        </row>
      </sheetData>
      <sheetData sheetId="2">
        <row r="50"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</sheetData>
      <sheetData sheetId="3">
        <row r="3">
          <cell r="B3">
            <v>1153</v>
          </cell>
          <cell r="C3">
            <v>1197</v>
          </cell>
          <cell r="D3">
            <v>10.206422018348633</v>
          </cell>
        </row>
        <row r="4">
          <cell r="B4">
            <v>237</v>
          </cell>
          <cell r="C4">
            <v>388</v>
          </cell>
          <cell r="D4">
            <v>65.957446808510639</v>
          </cell>
        </row>
        <row r="5">
          <cell r="B5">
            <v>50</v>
          </cell>
          <cell r="C5">
            <v>89</v>
          </cell>
          <cell r="D5">
            <v>71.05263157894737</v>
          </cell>
        </row>
        <row r="6">
          <cell r="B6">
            <v>1216</v>
          </cell>
          <cell r="C6">
            <v>1270</v>
          </cell>
          <cell r="D6">
            <v>4.8936170212765973</v>
          </cell>
        </row>
        <row r="7">
          <cell r="B7">
            <v>2434</v>
          </cell>
          <cell r="C7">
            <v>2646</v>
          </cell>
          <cell r="D7">
            <v>9.1004734350341892</v>
          </cell>
        </row>
        <row r="8">
          <cell r="B8">
            <v>198</v>
          </cell>
          <cell r="C8">
            <v>267</v>
          </cell>
          <cell r="D8">
            <v>65.289256198347118</v>
          </cell>
        </row>
        <row r="9">
          <cell r="B9">
            <v>1021</v>
          </cell>
          <cell r="C9">
            <v>1126</v>
          </cell>
          <cell r="D9">
            <v>11.217183770883054</v>
          </cell>
        </row>
        <row r="10">
          <cell r="B10">
            <v>53</v>
          </cell>
          <cell r="C10">
            <v>48</v>
          </cell>
          <cell r="D10">
            <v>0</v>
          </cell>
        </row>
        <row r="11">
          <cell r="B11">
            <v>621</v>
          </cell>
          <cell r="C11">
            <v>375</v>
          </cell>
          <cell r="D11">
            <v>-48.161120840630481</v>
          </cell>
        </row>
        <row r="12">
          <cell r="B12">
            <v>18</v>
          </cell>
          <cell r="C12">
            <v>24</v>
          </cell>
          <cell r="D12">
            <v>37.5</v>
          </cell>
        </row>
        <row r="13">
          <cell r="B13">
            <v>55</v>
          </cell>
          <cell r="C13">
            <v>43</v>
          </cell>
          <cell r="D13">
            <v>6.0606060606060623</v>
          </cell>
        </row>
        <row r="14">
          <cell r="B14">
            <v>848</v>
          </cell>
          <cell r="C14">
            <v>758</v>
          </cell>
          <cell r="D14">
            <v>-14.246947082767974</v>
          </cell>
        </row>
        <row r="15">
          <cell r="B15">
            <v>186</v>
          </cell>
          <cell r="C15">
            <v>209</v>
          </cell>
          <cell r="D15">
            <v>11.688311688311686</v>
          </cell>
        </row>
        <row r="16">
          <cell r="B16">
            <v>8090</v>
          </cell>
          <cell r="C16">
            <v>8440</v>
          </cell>
          <cell r="D16">
            <v>4.3087414755114821</v>
          </cell>
        </row>
        <row r="17">
          <cell r="B17">
            <v>43</v>
          </cell>
          <cell r="C17">
            <v>13</v>
          </cell>
          <cell r="D17">
            <v>-71.428571428571431</v>
          </cell>
        </row>
        <row r="18">
          <cell r="B18">
            <v>8133</v>
          </cell>
          <cell r="C18">
            <v>8453</v>
          </cell>
          <cell r="D18">
            <v>3.9001079081239425</v>
          </cell>
        </row>
      </sheetData>
      <sheetData sheetId="4">
        <row r="3">
          <cell r="B3">
            <v>957</v>
          </cell>
          <cell r="G3">
            <v>957</v>
          </cell>
          <cell r="H3">
            <v>1139</v>
          </cell>
          <cell r="I3">
            <v>19.017763845350061</v>
          </cell>
        </row>
        <row r="4">
          <cell r="G4">
            <v>16</v>
          </cell>
          <cell r="H4">
            <v>21</v>
          </cell>
          <cell r="I4">
            <v>31.25</v>
          </cell>
        </row>
        <row r="5">
          <cell r="G5">
            <v>449</v>
          </cell>
          <cell r="H5">
            <v>676</v>
          </cell>
          <cell r="I5">
            <v>50.556792873051222</v>
          </cell>
        </row>
        <row r="6">
          <cell r="G6">
            <v>29</v>
          </cell>
          <cell r="H6">
            <v>63</v>
          </cell>
          <cell r="I6">
            <v>117.24137931034483</v>
          </cell>
        </row>
        <row r="7">
          <cell r="G7">
            <v>7</v>
          </cell>
          <cell r="H7">
            <v>31</v>
          </cell>
          <cell r="I7">
            <v>342.85714285714289</v>
          </cell>
        </row>
        <row r="8">
          <cell r="G8">
            <v>4762</v>
          </cell>
          <cell r="H8">
            <v>4701</v>
          </cell>
          <cell r="I8">
            <v>-1.2809743805123901</v>
          </cell>
        </row>
        <row r="9">
          <cell r="G9">
            <v>5197</v>
          </cell>
          <cell r="H9">
            <v>6132</v>
          </cell>
          <cell r="I9">
            <v>17.991148739657504</v>
          </cell>
        </row>
        <row r="10">
          <cell r="G10">
            <v>1296</v>
          </cell>
          <cell r="H10">
            <v>1476</v>
          </cell>
          <cell r="I10">
            <v>13.888888888888886</v>
          </cell>
        </row>
        <row r="11">
          <cell r="G11">
            <v>4575</v>
          </cell>
          <cell r="H11">
            <v>7879</v>
          </cell>
          <cell r="I11">
            <v>72.21857923497268</v>
          </cell>
        </row>
        <row r="12">
          <cell r="G12">
            <v>1913</v>
          </cell>
          <cell r="H12">
            <v>2043</v>
          </cell>
          <cell r="I12">
            <v>6.7956089911134399</v>
          </cell>
        </row>
        <row r="13">
          <cell r="G13">
            <v>88</v>
          </cell>
          <cell r="H13">
            <v>187</v>
          </cell>
          <cell r="I13">
            <v>112.5</v>
          </cell>
        </row>
        <row r="14">
          <cell r="G14">
            <v>121</v>
          </cell>
          <cell r="H14">
            <v>161</v>
          </cell>
          <cell r="I14">
            <v>33.057851239669418</v>
          </cell>
        </row>
        <row r="15">
          <cell r="G15">
            <v>0</v>
          </cell>
          <cell r="H15">
            <v>4</v>
          </cell>
          <cell r="I15" t="str">
            <v/>
          </cell>
        </row>
        <row r="16">
          <cell r="G16">
            <v>12</v>
          </cell>
          <cell r="H16">
            <v>3</v>
          </cell>
          <cell r="I16">
            <v>-75</v>
          </cell>
        </row>
        <row r="17">
          <cell r="G17">
            <v>69</v>
          </cell>
          <cell r="H17">
            <v>30</v>
          </cell>
          <cell r="I17">
            <v>-56.521739130434781</v>
          </cell>
        </row>
        <row r="18">
          <cell r="G18">
            <v>4142</v>
          </cell>
          <cell r="H18">
            <v>3904</v>
          </cell>
          <cell r="I18">
            <v>-5.7460164171897645</v>
          </cell>
        </row>
        <row r="19">
          <cell r="G19">
            <v>21</v>
          </cell>
          <cell r="H19">
            <v>51</v>
          </cell>
          <cell r="I19">
            <v>142.85714285714283</v>
          </cell>
        </row>
        <row r="20">
          <cell r="G20">
            <v>1677</v>
          </cell>
          <cell r="H20">
            <v>1768</v>
          </cell>
          <cell r="I20">
            <v>5.4263565891473036</v>
          </cell>
        </row>
        <row r="21">
          <cell r="G21">
            <v>171</v>
          </cell>
          <cell r="H21">
            <v>79</v>
          </cell>
          <cell r="I21">
            <v>-53.801169590643276</v>
          </cell>
        </row>
        <row r="22">
          <cell r="G22">
            <v>1280</v>
          </cell>
          <cell r="H22">
            <v>1201</v>
          </cell>
          <cell r="I22">
            <v>-6.171875</v>
          </cell>
        </row>
        <row r="23">
          <cell r="G23">
            <v>74</v>
          </cell>
          <cell r="H23">
            <v>48</v>
          </cell>
          <cell r="I23">
            <v>-35.13513513513513</v>
          </cell>
        </row>
        <row r="24">
          <cell r="G24">
            <v>115</v>
          </cell>
          <cell r="H24">
            <v>112</v>
          </cell>
          <cell r="I24">
            <v>-2.6086956521739069</v>
          </cell>
        </row>
        <row r="25">
          <cell r="G25">
            <v>0</v>
          </cell>
          <cell r="H25">
            <v>0</v>
          </cell>
          <cell r="I25" t="str">
            <v/>
          </cell>
        </row>
        <row r="26">
          <cell r="G26">
            <v>1</v>
          </cell>
          <cell r="H26">
            <v>0</v>
          </cell>
          <cell r="I26" t="str">
            <v/>
          </cell>
        </row>
        <row r="27">
          <cell r="G27">
            <v>3717</v>
          </cell>
          <cell r="H27">
            <v>3980</v>
          </cell>
          <cell r="I27">
            <v>7.0755986010223353</v>
          </cell>
        </row>
        <row r="28">
          <cell r="G28">
            <v>30689</v>
          </cell>
          <cell r="H28">
            <v>35689</v>
          </cell>
          <cell r="I28">
            <v>16.292482648505981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P18" sqref="P18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10" width="6.42578125" style="29" customWidth="1"/>
    <col min="11" max="16384" width="9.140625" style="29"/>
  </cols>
  <sheetData>
    <row r="1" spans="1:10" x14ac:dyDescent="0.2">
      <c r="A1" s="370" t="s">
        <v>157</v>
      </c>
      <c r="B1" s="370"/>
      <c r="C1" s="370"/>
      <c r="D1" s="370"/>
      <c r="E1" s="370"/>
      <c r="F1" s="370"/>
      <c r="G1" s="370"/>
      <c r="H1" s="371"/>
      <c r="I1" s="371"/>
      <c r="J1" s="371"/>
    </row>
    <row r="2" spans="1:10" x14ac:dyDescent="0.2">
      <c r="A2" s="376"/>
      <c r="B2" s="376"/>
      <c r="C2" s="376"/>
      <c r="D2" s="376"/>
      <c r="E2" s="376"/>
      <c r="F2" s="376"/>
      <c r="G2" s="376"/>
    </row>
    <row r="3" spans="1:10" ht="13.5" thickBot="1" x14ac:dyDescent="0.25">
      <c r="A3" s="376"/>
      <c r="B3" s="376"/>
      <c r="C3" s="376"/>
      <c r="D3" s="376"/>
      <c r="E3" s="376"/>
      <c r="F3" s="376"/>
      <c r="G3" s="376"/>
    </row>
    <row r="4" spans="1:10" ht="22.5" customHeight="1" x14ac:dyDescent="0.2">
      <c r="A4" s="377" t="s">
        <v>1</v>
      </c>
      <c r="B4" s="379" t="s">
        <v>2</v>
      </c>
      <c r="C4" s="380"/>
      <c r="D4" s="381"/>
      <c r="E4" s="382" t="s">
        <v>3</v>
      </c>
      <c r="F4" s="380"/>
      <c r="G4" s="381"/>
      <c r="H4" s="372" t="s">
        <v>62</v>
      </c>
      <c r="I4" s="373"/>
      <c r="J4" s="374"/>
    </row>
    <row r="5" spans="1:10" ht="22.5" customHeight="1" thickBot="1" x14ac:dyDescent="0.25">
      <c r="A5" s="378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7">
        <f>[1]kriminalitet!M6</f>
        <v>25960</v>
      </c>
      <c r="C6" s="178">
        <f>[1]kriminalitet!N6</f>
        <v>28292</v>
      </c>
      <c r="D6" s="179">
        <f>[1]kriminalitet!O6</f>
        <v>8.9830508474576334</v>
      </c>
      <c r="E6" s="180">
        <f>[1]kriminalitet!P6</f>
        <v>65.597072419106311</v>
      </c>
      <c r="F6" s="181">
        <f>[1]kriminalitet!Q6</f>
        <v>67.743531740421332</v>
      </c>
      <c r="G6" s="182">
        <f>[1]kriminalitet!R6</f>
        <v>2.1464593213150209</v>
      </c>
      <c r="H6" s="183">
        <f>[1]kriminalitet!S6</f>
        <v>62.153312788906014</v>
      </c>
      <c r="I6" s="184">
        <f>[1]kriminalitet!T6</f>
        <v>63.989820443941746</v>
      </c>
      <c r="J6" s="185">
        <f>[1]kriminalitet!U6</f>
        <v>1.8365076550357315</v>
      </c>
    </row>
    <row r="7" spans="1:10" ht="24.75" customHeight="1" x14ac:dyDescent="0.2">
      <c r="A7" s="49" t="s">
        <v>5</v>
      </c>
      <c r="B7" s="186">
        <f>[1]kriminalitet!M7</f>
        <v>14</v>
      </c>
      <c r="C7" s="187">
        <f>[1]kriminalitet!N7</f>
        <v>26</v>
      </c>
      <c r="D7" s="188">
        <f>[1]kriminalitet!O7</f>
        <v>85.714285714285722</v>
      </c>
      <c r="E7" s="189">
        <f>[1]kriminalitet!P7</f>
        <v>100</v>
      </c>
      <c r="F7" s="181">
        <f>[1]kriminalitet!Q7</f>
        <v>100</v>
      </c>
      <c r="G7" s="190">
        <f>[1]kriminalitet!R7</f>
        <v>0</v>
      </c>
      <c r="H7" s="191">
        <f>[1]kriminalitet!S7</f>
        <v>100</v>
      </c>
      <c r="I7" s="192">
        <f>[1]kriminalitet!T7</f>
        <v>100</v>
      </c>
      <c r="J7" s="193">
        <f>[1]kriminalitet!U7</f>
        <v>0</v>
      </c>
    </row>
    <row r="8" spans="1:10" ht="24.75" customHeight="1" x14ac:dyDescent="0.2">
      <c r="A8" s="50" t="s">
        <v>6</v>
      </c>
      <c r="B8" s="194">
        <f>[1]kriminalitet!M8</f>
        <v>56</v>
      </c>
      <c r="C8" s="195">
        <f>[1]kriminalitet!N8</f>
        <v>72</v>
      </c>
      <c r="D8" s="188">
        <f>[1]kriminalitet!O8</f>
        <v>28.571428571428584</v>
      </c>
      <c r="E8" s="196">
        <f>[1]kriminalitet!P8</f>
        <v>101.78571428571428</v>
      </c>
      <c r="F8" s="197">
        <f>[1]kriminalitet!Q8</f>
        <v>97.222222222222214</v>
      </c>
      <c r="G8" s="190">
        <f>[1]kriminalitet!R8</f>
        <v>-4.5634920634920633</v>
      </c>
      <c r="H8" s="198">
        <f>[1]kriminalitet!S8</f>
        <v>100</v>
      </c>
      <c r="I8" s="199">
        <f>[1]kriminalitet!T8</f>
        <v>97.222222222222214</v>
      </c>
      <c r="J8" s="193">
        <f>[1]kriminalitet!U8</f>
        <v>-2.7777777777777857</v>
      </c>
    </row>
    <row r="9" spans="1:10" ht="24.75" customHeight="1" x14ac:dyDescent="0.2">
      <c r="A9" s="51" t="s">
        <v>7</v>
      </c>
      <c r="B9" s="200">
        <f>[1]kriminalitet!M9</f>
        <v>120</v>
      </c>
      <c r="C9" s="201">
        <f>[1]kriminalitet!N9</f>
        <v>136</v>
      </c>
      <c r="D9" s="188">
        <f>[1]kriminalitet!O9</f>
        <v>13.333333333333329</v>
      </c>
      <c r="E9" s="202">
        <f>[1]kriminalitet!P9</f>
        <v>97.5</v>
      </c>
      <c r="F9" s="203">
        <f>[1]kriminalitet!Q9</f>
        <v>97.794117647058826</v>
      </c>
      <c r="G9" s="190">
        <f>[1]kriminalitet!R9</f>
        <v>0.29411764705882604</v>
      </c>
      <c r="H9" s="204">
        <f>[1]kriminalitet!S9</f>
        <v>97.5</v>
      </c>
      <c r="I9" s="205">
        <f>[1]kriminalitet!T9</f>
        <v>97.794117647058826</v>
      </c>
      <c r="J9" s="193">
        <f>[1]kriminalitet!U9</f>
        <v>0.29411764705882604</v>
      </c>
    </row>
    <row r="10" spans="1:10" ht="24.75" customHeight="1" x14ac:dyDescent="0.2">
      <c r="A10" s="49" t="s">
        <v>8</v>
      </c>
      <c r="B10" s="206">
        <f>[1]kriminalitet!M10</f>
        <v>13</v>
      </c>
      <c r="C10" s="187">
        <f>[1]kriminalitet!N10</f>
        <v>12</v>
      </c>
      <c r="D10" s="188">
        <f>[1]kriminalitet!O10</f>
        <v>-7.6923076923076934</v>
      </c>
      <c r="E10" s="189">
        <f>[1]kriminalitet!P10</f>
        <v>92.307692307692307</v>
      </c>
      <c r="F10" s="181">
        <f>[1]kriminalitet!Q10</f>
        <v>100</v>
      </c>
      <c r="G10" s="207">
        <f>[1]kriminalitet!R10</f>
        <v>7.6923076923076934</v>
      </c>
      <c r="H10" s="191">
        <f>[1]kriminalitet!S10</f>
        <v>92.307692307692307</v>
      </c>
      <c r="I10" s="192">
        <f>[1]kriminalitet!T10</f>
        <v>91.666666666666657</v>
      </c>
      <c r="J10" s="193">
        <f>[1]kriminalitet!U10</f>
        <v>-0.64102564102564941</v>
      </c>
    </row>
    <row r="11" spans="1:10" ht="24.75" customHeight="1" x14ac:dyDescent="0.2">
      <c r="A11" s="49" t="s">
        <v>9</v>
      </c>
      <c r="B11" s="194">
        <f>[1]kriminalitet!M11</f>
        <v>309</v>
      </c>
      <c r="C11" s="208">
        <f>[1]kriminalitet!N11</f>
        <v>343</v>
      </c>
      <c r="D11" s="188">
        <f>[1]kriminalitet!O11</f>
        <v>11.003236245954696</v>
      </c>
      <c r="E11" s="189">
        <f>[1]kriminalitet!P11</f>
        <v>81.553398058252426</v>
      </c>
      <c r="F11" s="181">
        <f>[1]kriminalitet!Q11</f>
        <v>55.102040816326522</v>
      </c>
      <c r="G11" s="190">
        <f>[1]kriminalitet!R11</f>
        <v>-26.451357241925905</v>
      </c>
      <c r="H11" s="191">
        <f>[1]kriminalitet!S11</f>
        <v>51.779935275080902</v>
      </c>
      <c r="I11" s="192">
        <f>[1]kriminalitet!T11</f>
        <v>44.897959183673471</v>
      </c>
      <c r="J11" s="193">
        <f>[1]kriminalitet!U11</f>
        <v>-6.8819760914074308</v>
      </c>
    </row>
    <row r="12" spans="1:10" ht="24.75" customHeight="1" x14ac:dyDescent="0.2">
      <c r="A12" s="51" t="s">
        <v>10</v>
      </c>
      <c r="B12" s="209">
        <f>[1]kriminalitet!M12</f>
        <v>4672</v>
      </c>
      <c r="C12" s="201">
        <f>[1]kriminalitet!N12</f>
        <v>4620</v>
      </c>
      <c r="D12" s="188">
        <f>[1]kriminalitet!O12</f>
        <v>-1.1130136986301409</v>
      </c>
      <c r="E12" s="202">
        <f>[1]kriminalitet!P12</f>
        <v>29.152397260273972</v>
      </c>
      <c r="F12" s="203">
        <f>[1]kriminalitet!Q12</f>
        <v>31.666666666666664</v>
      </c>
      <c r="G12" s="190">
        <f>[1]kriminalitet!R12</f>
        <v>2.5142694063926925</v>
      </c>
      <c r="H12" s="204">
        <f>[1]kriminalitet!S12</f>
        <v>23.073630136986299</v>
      </c>
      <c r="I12" s="205">
        <f>[1]kriminalitet!T12</f>
        <v>24.329004329004327</v>
      </c>
      <c r="J12" s="193">
        <f>[1]kriminalitet!U12</f>
        <v>1.2553741920180279</v>
      </c>
    </row>
    <row r="13" spans="1:10" ht="24.75" customHeight="1" thickBot="1" x14ac:dyDescent="0.25">
      <c r="A13" s="51" t="s">
        <v>11</v>
      </c>
      <c r="B13" s="209">
        <f>[1]kriminalitet!M13</f>
        <v>415</v>
      </c>
      <c r="C13" s="201">
        <f>[1]kriminalitet!N13</f>
        <v>435</v>
      </c>
      <c r="D13" s="188">
        <f>[1]kriminalitet!O13</f>
        <v>4.8192771084337238</v>
      </c>
      <c r="E13" s="202">
        <f>[1]kriminalitet!P13</f>
        <v>35.662650602409641</v>
      </c>
      <c r="F13" s="203">
        <f>[1]kriminalitet!Q13</f>
        <v>40.689655172413794</v>
      </c>
      <c r="G13" s="190">
        <f>[1]kriminalitet!R13</f>
        <v>5.0270045700041521</v>
      </c>
      <c r="H13" s="303">
        <f>[1]kriminalitet!S13</f>
        <v>29.638554216867469</v>
      </c>
      <c r="I13" s="304">
        <f>[1]kriminalitet!T13</f>
        <v>39.080459770114942</v>
      </c>
      <c r="J13" s="193">
        <f>[1]kriminalitet!U13</f>
        <v>9.4419055532474729</v>
      </c>
    </row>
    <row r="14" spans="1:10" ht="24.75" hidden="1" customHeight="1" thickBot="1" x14ac:dyDescent="0.25">
      <c r="A14" s="52" t="s">
        <v>12</v>
      </c>
      <c r="B14" s="210">
        <f>[1]kriminalitet!M14</f>
        <v>282</v>
      </c>
      <c r="C14" s="211">
        <f>[1]kriminalitet!N14</f>
        <v>297</v>
      </c>
      <c r="D14" s="212">
        <f>[1]kriminalitet!O14</f>
        <v>5.3191489361702082</v>
      </c>
      <c r="E14" s="213">
        <f>[1]kriminalitet!P14</f>
        <v>0</v>
      </c>
      <c r="F14" s="214">
        <f>[1]kriminalitet!Q14</f>
        <v>0</v>
      </c>
      <c r="G14" s="215">
        <f>[1]kriminalitet!R14</f>
        <v>0</v>
      </c>
      <c r="H14" s="301">
        <f>[1]kriminalitet!S14</f>
        <v>0</v>
      </c>
      <c r="I14" s="302">
        <f>[1]kriminalitet!T14</f>
        <v>0</v>
      </c>
      <c r="J14" s="218">
        <f>[1]kriminalitet!U14</f>
        <v>0</v>
      </c>
    </row>
    <row r="15" spans="1:10" ht="24.75" customHeight="1" thickTop="1" x14ac:dyDescent="0.2">
      <c r="A15" s="53" t="s">
        <v>13</v>
      </c>
      <c r="B15" s="219">
        <f>[1]kriminalitet!M15</f>
        <v>6520</v>
      </c>
      <c r="C15" s="220">
        <f>[1]kriminalitet!N15</f>
        <v>6816</v>
      </c>
      <c r="D15" s="221">
        <f>[1]kriminalitet!O15</f>
        <v>4.5398773006134974</v>
      </c>
      <c r="E15" s="222">
        <f>[1]kriminalitet!P15</f>
        <v>99.386503067484668</v>
      </c>
      <c r="F15" s="223">
        <f>[1]kriminalitet!Q15</f>
        <v>99.471830985915489</v>
      </c>
      <c r="G15" s="224">
        <f>[1]kriminalitet!R15</f>
        <v>8.532791843082066E-2</v>
      </c>
      <c r="H15" s="191">
        <f>[1]kriminalitet!S15</f>
        <v>99.355828220858896</v>
      </c>
      <c r="I15" s="192">
        <f>[1]kriminalitet!T15</f>
        <v>99.354460093896719</v>
      </c>
      <c r="J15" s="225">
        <f>[1]kriminalitet!U15</f>
        <v>-1.3681269621770298E-3</v>
      </c>
    </row>
    <row r="16" spans="1:10" ht="24.75" customHeight="1" thickBot="1" x14ac:dyDescent="0.25">
      <c r="A16" s="54" t="s">
        <v>14</v>
      </c>
      <c r="B16" s="226">
        <f>[1]kriminalitet!M16</f>
        <v>1302</v>
      </c>
      <c r="C16" s="227">
        <f>[1]kriminalitet!N16</f>
        <v>1765</v>
      </c>
      <c r="D16" s="228">
        <f>[1]kriminalitet!O16</f>
        <v>35.560675883256522</v>
      </c>
      <c r="E16" s="229"/>
      <c r="F16" s="230"/>
      <c r="G16" s="231"/>
      <c r="H16" s="216"/>
      <c r="I16" s="217"/>
      <c r="J16" s="232"/>
    </row>
    <row r="17" spans="1:10" ht="24.75" customHeight="1" thickTop="1" x14ac:dyDescent="0.2">
      <c r="A17" s="55" t="s">
        <v>64</v>
      </c>
      <c r="B17" s="177">
        <f>[1]kriminalitet!M17</f>
        <v>15</v>
      </c>
      <c r="C17" s="208">
        <f>[1]kriminalitet!N17</f>
        <v>42</v>
      </c>
      <c r="D17" s="233">
        <f>[1]kriminalitet!O17</f>
        <v>180</v>
      </c>
      <c r="E17" s="180">
        <f>[1]kriminalitet!P17</f>
        <v>100</v>
      </c>
      <c r="F17" s="181">
        <f>[1]kriminalitet!Q17</f>
        <v>90.476190476190482</v>
      </c>
      <c r="G17" s="182">
        <f>[1]kriminalitet!R17</f>
        <v>-9.5238095238095184</v>
      </c>
      <c r="H17" s="191">
        <f>[1]kriminalitet!S17</f>
        <v>93.333333333333329</v>
      </c>
      <c r="I17" s="192">
        <f>[1]kriminalitet!T17</f>
        <v>90.476190476190482</v>
      </c>
      <c r="J17" s="234">
        <f>[1]kriminalitet!U17</f>
        <v>-2.857142857142847</v>
      </c>
    </row>
    <row r="18" spans="1:10" ht="24.75" customHeight="1" x14ac:dyDescent="0.2">
      <c r="A18" s="71" t="s">
        <v>65</v>
      </c>
      <c r="B18" s="235">
        <f>[1]kriminalitet!M18</f>
        <v>59</v>
      </c>
      <c r="C18" s="236">
        <f>[1]kriminalitet!N18</f>
        <v>87</v>
      </c>
      <c r="D18" s="237">
        <f>[1]kriminalitet!O18</f>
        <v>47.457627118644069</v>
      </c>
      <c r="E18" s="238">
        <f>[1]kriminalitet!P18</f>
        <v>101.69491525423729</v>
      </c>
      <c r="F18" s="239">
        <f>[1]kriminalitet!Q18</f>
        <v>100</v>
      </c>
      <c r="G18" s="190">
        <f>[1]kriminalitet!R18</f>
        <v>-1.6949152542372872</v>
      </c>
      <c r="H18" s="204">
        <f>[1]kriminalitet!S18</f>
        <v>100</v>
      </c>
      <c r="I18" s="192">
        <f>[1]kriminalitet!T18</f>
        <v>100</v>
      </c>
      <c r="J18" s="193">
        <f>[1]kriminalitet!U18</f>
        <v>0</v>
      </c>
    </row>
    <row r="19" spans="1:10" ht="24.75" customHeight="1" x14ac:dyDescent="0.2">
      <c r="A19" s="70" t="s">
        <v>15</v>
      </c>
      <c r="B19" s="240">
        <f>[1]kriminalitet!M19</f>
        <v>1432</v>
      </c>
      <c r="C19" s="241">
        <f>[1]kriminalitet!N19</f>
        <v>2016</v>
      </c>
      <c r="D19" s="242">
        <f>[1]kriminalitet!O19</f>
        <v>40.782122905027933</v>
      </c>
      <c r="E19" s="243">
        <f>[1]kriminalitet!P19</f>
        <v>92.807262569832403</v>
      </c>
      <c r="F19" s="197">
        <f>[1]kriminalitet!Q19</f>
        <v>89.583333333333343</v>
      </c>
      <c r="G19" s="182">
        <f>[1]kriminalitet!R19</f>
        <v>-3.2239292364990604</v>
      </c>
      <c r="H19" s="191">
        <f>[1]kriminalitet!S19</f>
        <v>91.759776536312856</v>
      </c>
      <c r="I19" s="192">
        <f>[1]kriminalitet!T19</f>
        <v>88.839285714285708</v>
      </c>
      <c r="J19" s="244">
        <f>[1]kriminalitet!U19</f>
        <v>-2.9204908220271477</v>
      </c>
    </row>
    <row r="20" spans="1:10" ht="46.5" customHeight="1" x14ac:dyDescent="0.2">
      <c r="A20" s="176" t="s">
        <v>68</v>
      </c>
      <c r="B20" s="209">
        <f>[1]kriminalitet!M20</f>
        <v>613</v>
      </c>
      <c r="C20" s="201">
        <f>[1]kriminalitet!N20</f>
        <v>1065</v>
      </c>
      <c r="D20" s="245">
        <f>[1]kriminalitet!O20</f>
        <v>73.735725938009779</v>
      </c>
      <c r="E20" s="246">
        <f>[1]kriminalitet!P20</f>
        <v>100.326264274062</v>
      </c>
      <c r="F20" s="203">
        <f>[1]kriminalitet!Q20</f>
        <v>97.558685446009392</v>
      </c>
      <c r="G20" s="190">
        <f>[1]kriminalitet!R20</f>
        <v>-2.7675788280526064</v>
      </c>
      <c r="H20" s="204">
        <f>[1]kriminalitet!S20</f>
        <v>98.694942903752036</v>
      </c>
      <c r="I20" s="192">
        <f>[1]kriminalitet!T20</f>
        <v>96.713615023474176</v>
      </c>
      <c r="J20" s="247">
        <f>[1]kriminalitet!U20</f>
        <v>-1.9813278802778598</v>
      </c>
    </row>
    <row r="21" spans="1:10" ht="24.75" customHeight="1" x14ac:dyDescent="0.2">
      <c r="A21" s="56" t="s">
        <v>16</v>
      </c>
      <c r="B21" s="248">
        <f>[1]kriminalitet!M21</f>
        <v>2520</v>
      </c>
      <c r="C21" s="249">
        <f>[1]kriminalitet!N21</f>
        <v>2581</v>
      </c>
      <c r="D21" s="237">
        <f>[1]kriminalitet!O21</f>
        <v>2.4206349206349103</v>
      </c>
      <c r="E21" s="238">
        <f>[1]kriminalitet!P21</f>
        <v>99.484126984126988</v>
      </c>
      <c r="F21" s="239">
        <f>[1]kriminalitet!Q21</f>
        <v>99.341340565672226</v>
      </c>
      <c r="G21" s="182">
        <f>[1]kriminalitet!R21</f>
        <v>-0.14278641845476159</v>
      </c>
      <c r="H21" s="191">
        <f>[1]kriminalitet!S21</f>
        <v>98.412698412698404</v>
      </c>
      <c r="I21" s="192">
        <f>[1]kriminalitet!T21</f>
        <v>98.566447113521889</v>
      </c>
      <c r="J21" s="244">
        <f>[1]kriminalitet!U21</f>
        <v>0.1537487008234848</v>
      </c>
    </row>
    <row r="22" spans="1:10" ht="24.75" customHeight="1" x14ac:dyDescent="0.2">
      <c r="A22" s="51" t="s">
        <v>63</v>
      </c>
      <c r="B22" s="209">
        <f>[1]kriminalitet!M22</f>
        <v>423</v>
      </c>
      <c r="C22" s="201">
        <f>[1]kriminalitet!N22</f>
        <v>459</v>
      </c>
      <c r="D22" s="245">
        <f>[1]kriminalitet!O22</f>
        <v>8.5106382978723332</v>
      </c>
      <c r="E22" s="203">
        <f>[1]kriminalitet!P22</f>
        <v>100.47281323877068</v>
      </c>
      <c r="F22" s="203">
        <f>[1]kriminalitet!Q22</f>
        <v>100</v>
      </c>
      <c r="G22" s="190">
        <f>[1]kriminalitet!R22</f>
        <v>-0.4728132387706836</v>
      </c>
      <c r="H22" s="204">
        <f>[1]kriminalitet!S22</f>
        <v>100.47281323877068</v>
      </c>
      <c r="I22" s="192">
        <f>[1]kriminalitet!T22</f>
        <v>100</v>
      </c>
      <c r="J22" s="247">
        <f>[1]kriminalitet!U22</f>
        <v>-0.4728132387706836</v>
      </c>
    </row>
    <row r="23" spans="1:10" ht="24.75" customHeight="1" x14ac:dyDescent="0.2">
      <c r="A23" s="71" t="s">
        <v>17</v>
      </c>
      <c r="B23" s="250">
        <f>[1]kriminalitet!M23</f>
        <v>1416</v>
      </c>
      <c r="C23" s="201">
        <f>[1]kriminalitet!N23</f>
        <v>1766</v>
      </c>
      <c r="D23" s="251">
        <f>[1]kriminalitet!O23</f>
        <v>24.7175141242938</v>
      </c>
      <c r="E23" s="252">
        <f>[1]kriminalitet!P23</f>
        <v>99.788135593220346</v>
      </c>
      <c r="F23" s="203">
        <f>[1]kriminalitet!Q23</f>
        <v>100.67950169875424</v>
      </c>
      <c r="G23" s="253">
        <f>[1]kriminalitet!R23</f>
        <v>0.89136610553389062</v>
      </c>
      <c r="H23" s="254">
        <f>[1]kriminalitet!S23</f>
        <v>99.717514124293785</v>
      </c>
      <c r="I23" s="192">
        <f>[1]kriminalitet!T23</f>
        <v>99.830124575311444</v>
      </c>
      <c r="J23" s="247">
        <f>[1]kriminalitet!U23</f>
        <v>0.11261045101765887</v>
      </c>
    </row>
    <row r="24" spans="1:10" ht="24.75" customHeight="1" x14ac:dyDescent="0.2">
      <c r="A24" s="58" t="s">
        <v>105</v>
      </c>
      <c r="B24" s="255">
        <f>[1]kriminalitet!M24</f>
        <v>1118</v>
      </c>
      <c r="C24" s="201">
        <f>[1]kriminalitet!N24</f>
        <v>1360</v>
      </c>
      <c r="D24" s="256">
        <f>[1]kriminalitet!O24</f>
        <v>21.645796064400713</v>
      </c>
      <c r="E24" s="252">
        <f>[1]kriminalitet!P24</f>
        <v>47.763864042933811</v>
      </c>
      <c r="F24" s="181">
        <f>[1]kriminalitet!Q24</f>
        <v>43.970588235294116</v>
      </c>
      <c r="G24" s="182">
        <f>[1]kriminalitet!R24</f>
        <v>-3.7932758076396951</v>
      </c>
      <c r="H24" s="254">
        <f>[1]kriminalitet!S24</f>
        <v>44.275491949910553</v>
      </c>
      <c r="I24" s="192">
        <f>[1]kriminalitet!T24</f>
        <v>39.485294117647058</v>
      </c>
      <c r="J24" s="247">
        <f>[1]kriminalitet!U24</f>
        <v>-4.7901978322634946</v>
      </c>
    </row>
    <row r="25" spans="1:10" ht="24.75" customHeight="1" x14ac:dyDescent="0.2">
      <c r="A25" s="57" t="s">
        <v>18</v>
      </c>
      <c r="B25" s="257">
        <f>[1]kriminalitet!M25</f>
        <v>32520</v>
      </c>
      <c r="C25" s="258">
        <f>[1]kriminalitet!N25</f>
        <v>36144</v>
      </c>
      <c r="D25" s="259">
        <f>[1]kriminalitet!O25</f>
        <v>11.14391143911439</v>
      </c>
      <c r="E25" s="260">
        <f>[1]kriminalitet!P25</f>
        <v>70.37822878228782</v>
      </c>
      <c r="F25" s="261">
        <f>[1]kriminalitet!Q25</f>
        <v>72.036852589641427</v>
      </c>
      <c r="G25" s="182">
        <f>[1]kriminalitet!R25</f>
        <v>1.6586238073536066</v>
      </c>
      <c r="H25" s="262">
        <f>[1]kriminalitet!S25</f>
        <v>67.370848708487088</v>
      </c>
      <c r="I25" s="205">
        <f>[1]kriminalitet!T25</f>
        <v>68.791500664010627</v>
      </c>
      <c r="J25" s="263">
        <f>[1]kriminalitet!U25</f>
        <v>1.4206519555235388</v>
      </c>
    </row>
    <row r="26" spans="1:10" ht="24.75" customHeight="1" x14ac:dyDescent="0.2">
      <c r="A26" s="58" t="s">
        <v>19</v>
      </c>
      <c r="B26" s="264">
        <f>[1]kriminalitet!M26</f>
        <v>661</v>
      </c>
      <c r="C26" s="265">
        <f>[1]kriminalitet!N26</f>
        <v>772</v>
      </c>
      <c r="D26" s="179">
        <f>[1]kriminalitet!O26</f>
        <v>16.792738275340398</v>
      </c>
      <c r="E26" s="266">
        <f>[1]kriminalitet!P26</f>
        <v>98.940998487140703</v>
      </c>
      <c r="F26" s="203">
        <f>[1]kriminalitet!Q26</f>
        <v>98.704663212435236</v>
      </c>
      <c r="G26" s="182">
        <f>[1]kriminalitet!R26</f>
        <v>-0.23633527470546767</v>
      </c>
      <c r="H26" s="95">
        <f>[1]kriminalitet!S26</f>
        <v>98.184568835098347</v>
      </c>
      <c r="I26" s="192">
        <f>[1]kriminalitet!T26</f>
        <v>98.575129533678748</v>
      </c>
      <c r="J26" s="267">
        <f>[1]kriminalitet!U26</f>
        <v>0.39056069858040132</v>
      </c>
    </row>
    <row r="27" spans="1:10" ht="24.75" customHeight="1" thickBot="1" x14ac:dyDescent="0.25">
      <c r="A27" s="173" t="s">
        <v>20</v>
      </c>
      <c r="B27" s="268">
        <f>[1]kriminalitet!M27</f>
        <v>33181</v>
      </c>
      <c r="C27" s="269">
        <f>[1]kriminalitet!N27</f>
        <v>36916</v>
      </c>
      <c r="D27" s="270">
        <f>[1]kriminalitet!O27</f>
        <v>11.256441939664256</v>
      </c>
      <c r="E27" s="271">
        <f>[1]kriminalitet!P27</f>
        <v>70.947228835779512</v>
      </c>
      <c r="F27" s="272">
        <f>[1]kriminalitet!Q27</f>
        <v>72.594538953299377</v>
      </c>
      <c r="G27" s="273">
        <f>[1]kriminalitet!R27</f>
        <v>1.647310117519865</v>
      </c>
      <c r="H27" s="274">
        <f>[1]kriminalitet!S27</f>
        <v>67.984690033452878</v>
      </c>
      <c r="I27" s="275">
        <f>[1]kriminalitet!T27</f>
        <v>69.414346082999245</v>
      </c>
      <c r="J27" s="276">
        <f>[1]kriminalitet!U27</f>
        <v>1.4296560495463666</v>
      </c>
    </row>
    <row r="28" spans="1:10" ht="24.75" customHeight="1" x14ac:dyDescent="0.2">
      <c r="A28" s="49" t="s">
        <v>21</v>
      </c>
      <c r="B28" s="277">
        <f>[1]kriminalitet!M28</f>
        <v>626</v>
      </c>
      <c r="C28" s="178">
        <f>[1]kriminalitet!N28</f>
        <v>734</v>
      </c>
      <c r="D28" s="278">
        <f>[1]kriminalitet!O28</f>
        <v>17.25239616613419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79">
        <f>[1]kriminalitet!M29</f>
        <v>12969</v>
      </c>
      <c r="C29" s="227">
        <f>[1]kriminalitet!N29</f>
        <v>14496</v>
      </c>
      <c r="D29" s="280">
        <f>[1]kriminalitet!O29</f>
        <v>11.774230858200326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1">
        <f>[1]kriminalitet!M30</f>
        <v>795</v>
      </c>
      <c r="C30" s="282">
        <f>[1]kriminalitet!N30</f>
        <v>979</v>
      </c>
      <c r="D30" s="283">
        <f>[1]kriminalitet!O30</f>
        <v>23.144654088050316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75"/>
      <c r="B40" s="375"/>
      <c r="C40" s="375"/>
      <c r="D40" s="375"/>
      <c r="E40" s="375"/>
      <c r="F40" s="375"/>
    </row>
    <row r="41" spans="1:7" ht="7.5" customHeight="1" x14ac:dyDescent="0.2">
      <c r="A41" s="375"/>
      <c r="B41" s="375"/>
      <c r="C41" s="375"/>
      <c r="D41" s="375"/>
      <c r="E41" s="375"/>
      <c r="F41" s="375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5" sqref="B5:J5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93" t="s">
        <v>108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ht="13.5" thickBo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">
      <c r="A3" s="387" t="s">
        <v>73</v>
      </c>
      <c r="B3" s="396" t="s">
        <v>74</v>
      </c>
      <c r="C3" s="397"/>
      <c r="D3" s="397"/>
      <c r="E3" s="397"/>
      <c r="F3" s="397"/>
      <c r="G3" s="397"/>
      <c r="H3" s="397"/>
      <c r="I3" s="397"/>
      <c r="J3" s="398"/>
    </row>
    <row r="4" spans="1:10" ht="12" customHeight="1" x14ac:dyDescent="0.2">
      <c r="A4" s="394"/>
      <c r="B4" s="384" t="s">
        <v>75</v>
      </c>
      <c r="C4" s="385"/>
      <c r="D4" s="386"/>
      <c r="E4" s="384" t="s">
        <v>76</v>
      </c>
      <c r="F4" s="385"/>
      <c r="G4" s="386"/>
      <c r="H4" s="384" t="s">
        <v>77</v>
      </c>
      <c r="I4" s="385"/>
      <c r="J4" s="386"/>
    </row>
    <row r="5" spans="1:10" ht="12" customHeight="1" thickBot="1" x14ac:dyDescent="0.25">
      <c r="A5" s="395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f>[1]USPOREDBA!P6</f>
        <v>4492</v>
      </c>
      <c r="C6" s="107">
        <f>[1]USPOREDBA!Q6</f>
        <v>4778</v>
      </c>
      <c r="D6" s="108">
        <f>[1]USPOREDBA!R6</f>
        <v>6.366874443455032</v>
      </c>
      <c r="E6" s="109">
        <f>[1]USPOREDBA!S6</f>
        <v>1282</v>
      </c>
      <c r="F6" s="107">
        <f>[1]USPOREDBA!T6</f>
        <v>1345</v>
      </c>
      <c r="G6" s="108">
        <f>[1]USPOREDBA!U6</f>
        <v>4.9141965678627173</v>
      </c>
      <c r="H6" s="110">
        <f>[1]USPOREDBA!V6</f>
        <v>16</v>
      </c>
      <c r="I6" s="112">
        <f>[1]USPOREDBA!W6</f>
        <v>18</v>
      </c>
      <c r="J6" s="108">
        <f>[1]USPOREDBA!X6</f>
        <v>12.5</v>
      </c>
    </row>
    <row r="7" spans="1:10" ht="12" customHeight="1" x14ac:dyDescent="0.2">
      <c r="A7" s="113" t="s">
        <v>80</v>
      </c>
      <c r="B7" s="115">
        <f>[1]USPOREDBA!P7</f>
        <v>1702</v>
      </c>
      <c r="C7" s="96">
        <f>[1]USPOREDBA!Q7</f>
        <v>1820</v>
      </c>
      <c r="D7" s="114">
        <f>[1]USPOREDBA!R7</f>
        <v>6.9330199764982439</v>
      </c>
      <c r="E7" s="115">
        <f>[1]USPOREDBA!S7</f>
        <v>728</v>
      </c>
      <c r="F7" s="96">
        <f>[1]USPOREDBA!T7</f>
        <v>792</v>
      </c>
      <c r="G7" s="114">
        <f>[1]USPOREDBA!U7</f>
        <v>8.7912087912087884</v>
      </c>
      <c r="H7" s="116">
        <f>[1]USPOREDBA!V7</f>
        <v>17</v>
      </c>
      <c r="I7" s="111">
        <f>[1]USPOREDBA!W7</f>
        <v>16</v>
      </c>
      <c r="J7" s="114">
        <f>[1]USPOREDBA!X7</f>
        <v>-5.8823529411764781</v>
      </c>
    </row>
    <row r="8" spans="1:10" ht="12" customHeight="1" x14ac:dyDescent="0.2">
      <c r="A8" s="117" t="s">
        <v>81</v>
      </c>
      <c r="B8" s="118">
        <f>[1]USPOREDBA!P8</f>
        <v>1999</v>
      </c>
      <c r="C8" s="69">
        <f>[1]USPOREDBA!Q8</f>
        <v>2077</v>
      </c>
      <c r="D8" s="66">
        <f>[1]USPOREDBA!R8</f>
        <v>3.9019509754877362</v>
      </c>
      <c r="E8" s="118">
        <f>[1]USPOREDBA!S8</f>
        <v>510</v>
      </c>
      <c r="F8" s="69">
        <f>[1]USPOREDBA!T8</f>
        <v>508</v>
      </c>
      <c r="G8" s="66">
        <f>[1]USPOREDBA!U8</f>
        <v>-0.39215686274509665</v>
      </c>
      <c r="H8" s="119">
        <f>[1]USPOREDBA!V8</f>
        <v>12</v>
      </c>
      <c r="I8" s="120">
        <f>[1]USPOREDBA!W8</f>
        <v>11</v>
      </c>
      <c r="J8" s="66">
        <f>[1]USPOREDBA!X8</f>
        <v>-8.3333333333333428</v>
      </c>
    </row>
    <row r="9" spans="1:10" ht="12" customHeight="1" x14ac:dyDescent="0.2">
      <c r="A9" s="117" t="s">
        <v>82</v>
      </c>
      <c r="B9" s="118">
        <f>[1]USPOREDBA!P9</f>
        <v>1123</v>
      </c>
      <c r="C9" s="69">
        <f>[1]USPOREDBA!Q9</f>
        <v>1281</v>
      </c>
      <c r="D9" s="66">
        <f>[1]USPOREDBA!R9</f>
        <v>14.069456812110431</v>
      </c>
      <c r="E9" s="118">
        <f>[1]USPOREDBA!S9</f>
        <v>294</v>
      </c>
      <c r="F9" s="69">
        <f>[1]USPOREDBA!T9</f>
        <v>347</v>
      </c>
      <c r="G9" s="66">
        <f>[1]USPOREDBA!U9</f>
        <v>18.02721088435375</v>
      </c>
      <c r="H9" s="119">
        <f>[1]USPOREDBA!V9</f>
        <v>8</v>
      </c>
      <c r="I9" s="120">
        <f>[1]USPOREDBA!W9</f>
        <v>10</v>
      </c>
      <c r="J9" s="66">
        <f>[1]USPOREDBA!X9</f>
        <v>25</v>
      </c>
    </row>
    <row r="10" spans="1:10" ht="12" customHeight="1" thickBot="1" x14ac:dyDescent="0.25">
      <c r="A10" s="121" t="s">
        <v>83</v>
      </c>
      <c r="B10" s="124">
        <f>[1]USPOREDBA!P10</f>
        <v>874</v>
      </c>
      <c r="C10" s="122">
        <f>[1]USPOREDBA!Q10</f>
        <v>1012</v>
      </c>
      <c r="D10" s="123">
        <f>[1]USPOREDBA!R10</f>
        <v>15.789473684210535</v>
      </c>
      <c r="E10" s="124">
        <f>[1]USPOREDBA!S10</f>
        <v>297</v>
      </c>
      <c r="F10" s="122">
        <f>[1]USPOREDBA!T10</f>
        <v>334</v>
      </c>
      <c r="G10" s="123">
        <f>[1]USPOREDBA!U10</f>
        <v>12.457912457912457</v>
      </c>
      <c r="H10" s="125">
        <f>[1]USPOREDBA!V10</f>
        <v>10</v>
      </c>
      <c r="I10" s="126">
        <f>[1]USPOREDBA!W10</f>
        <v>3</v>
      </c>
      <c r="J10" s="123">
        <f>[1]USPOREDBA!X10</f>
        <v>-70</v>
      </c>
    </row>
    <row r="11" spans="1:10" ht="12" customHeight="1" x14ac:dyDescent="0.2">
      <c r="A11" s="113" t="s">
        <v>84</v>
      </c>
      <c r="B11" s="115">
        <f>[1]USPOREDBA!P11</f>
        <v>390</v>
      </c>
      <c r="C11" s="96">
        <f>[1]USPOREDBA!Q11</f>
        <v>425</v>
      </c>
      <c r="D11" s="114">
        <f>[1]USPOREDBA!R11</f>
        <v>8.9743589743589638</v>
      </c>
      <c r="E11" s="115">
        <f>[1]USPOREDBA!S11</f>
        <v>195</v>
      </c>
      <c r="F11" s="96">
        <f>[1]USPOREDBA!T11</f>
        <v>213</v>
      </c>
      <c r="G11" s="114">
        <f>[1]USPOREDBA!U11</f>
        <v>9.2307692307692264</v>
      </c>
      <c r="H11" s="116">
        <f>[1]USPOREDBA!V11</f>
        <v>5</v>
      </c>
      <c r="I11" s="111">
        <f>[1]USPOREDBA!W11</f>
        <v>5</v>
      </c>
      <c r="J11" s="114">
        <f>[1]USPOREDBA!X11</f>
        <v>0</v>
      </c>
    </row>
    <row r="12" spans="1:10" ht="12" customHeight="1" x14ac:dyDescent="0.2">
      <c r="A12" s="117" t="s">
        <v>85</v>
      </c>
      <c r="B12" s="118">
        <f>[1]USPOREDBA!P12</f>
        <v>511</v>
      </c>
      <c r="C12" s="69">
        <f>[1]USPOREDBA!Q12</f>
        <v>547</v>
      </c>
      <c r="D12" s="66">
        <f>[1]USPOREDBA!R12</f>
        <v>7.0450097847358109</v>
      </c>
      <c r="E12" s="118">
        <f>[1]USPOREDBA!S12</f>
        <v>169</v>
      </c>
      <c r="F12" s="69">
        <f>[1]USPOREDBA!T12</f>
        <v>185</v>
      </c>
      <c r="G12" s="66">
        <f>[1]USPOREDBA!U12</f>
        <v>9.4674556213017809</v>
      </c>
      <c r="H12" s="119">
        <f>[1]USPOREDBA!V12</f>
        <v>0</v>
      </c>
      <c r="I12" s="120">
        <f>[1]USPOREDBA!W12</f>
        <v>5</v>
      </c>
      <c r="J12" s="66" t="str">
        <f>[1]USPOREDBA!X12</f>
        <v xml:space="preserve"> </v>
      </c>
    </row>
    <row r="13" spans="1:10" ht="12" customHeight="1" x14ac:dyDescent="0.2">
      <c r="A13" s="117" t="s">
        <v>86</v>
      </c>
      <c r="B13" s="118">
        <f>[1]USPOREDBA!P13</f>
        <v>1032</v>
      </c>
      <c r="C13" s="69">
        <f>[1]USPOREDBA!Q13</f>
        <v>1005</v>
      </c>
      <c r="D13" s="66">
        <f>[1]USPOREDBA!R13</f>
        <v>-2.6162790697674438</v>
      </c>
      <c r="E13" s="118">
        <f>[1]USPOREDBA!S13</f>
        <v>247</v>
      </c>
      <c r="F13" s="69">
        <f>[1]USPOREDBA!T13</f>
        <v>224</v>
      </c>
      <c r="G13" s="66">
        <f>[1]USPOREDBA!U13</f>
        <v>-9.3117408906882559</v>
      </c>
      <c r="H13" s="119">
        <f>[1]USPOREDBA!V13</f>
        <v>7</v>
      </c>
      <c r="I13" s="120">
        <f>[1]USPOREDBA!W13</f>
        <v>10</v>
      </c>
      <c r="J13" s="284">
        <f>[1]USPOREDBA!X13</f>
        <v>42.857142857142861</v>
      </c>
    </row>
    <row r="14" spans="1:10" ht="12" customHeight="1" x14ac:dyDescent="0.2">
      <c r="A14" s="117" t="s">
        <v>87</v>
      </c>
      <c r="B14" s="118">
        <f>[1]USPOREDBA!P14</f>
        <v>612</v>
      </c>
      <c r="C14" s="69">
        <f>[1]USPOREDBA!Q14</f>
        <v>671</v>
      </c>
      <c r="D14" s="66">
        <f>[1]USPOREDBA!R14</f>
        <v>9.6405228758169983</v>
      </c>
      <c r="E14" s="118">
        <f>[1]USPOREDBA!S14</f>
        <v>188</v>
      </c>
      <c r="F14" s="69">
        <f>[1]USPOREDBA!T14</f>
        <v>210</v>
      </c>
      <c r="G14" s="66">
        <f>[1]USPOREDBA!U14</f>
        <v>11.702127659574458</v>
      </c>
      <c r="H14" s="119">
        <f>[1]USPOREDBA!V14</f>
        <v>7</v>
      </c>
      <c r="I14" s="120">
        <f>[1]USPOREDBA!W14</f>
        <v>3</v>
      </c>
      <c r="J14" s="66">
        <f>[1]USPOREDBA!X14</f>
        <v>-57.142857142857146</v>
      </c>
    </row>
    <row r="15" spans="1:10" ht="12" customHeight="1" x14ac:dyDescent="0.2">
      <c r="A15" s="117" t="s">
        <v>88</v>
      </c>
      <c r="B15" s="118">
        <f>[1]USPOREDBA!P15</f>
        <v>771</v>
      </c>
      <c r="C15" s="69">
        <f>[1]USPOREDBA!Q15</f>
        <v>761</v>
      </c>
      <c r="D15" s="66">
        <f>[1]USPOREDBA!R15</f>
        <v>-1.2970168612191912</v>
      </c>
      <c r="E15" s="118">
        <f>[1]USPOREDBA!S15</f>
        <v>208</v>
      </c>
      <c r="F15" s="69">
        <f>[1]USPOREDBA!T15</f>
        <v>240</v>
      </c>
      <c r="G15" s="66">
        <f>[1]USPOREDBA!U15</f>
        <v>15.384615384615373</v>
      </c>
      <c r="H15" s="119">
        <f>[1]USPOREDBA!V15</f>
        <v>6</v>
      </c>
      <c r="I15" s="120">
        <f>[1]USPOREDBA!W15</f>
        <v>8</v>
      </c>
      <c r="J15" s="66">
        <f>[1]USPOREDBA!X15</f>
        <v>33.333333333333314</v>
      </c>
    </row>
    <row r="16" spans="1:10" ht="12" customHeight="1" thickBot="1" x14ac:dyDescent="0.25">
      <c r="A16" s="121" t="s">
        <v>89</v>
      </c>
      <c r="B16" s="124">
        <f>[1]USPOREDBA!P16</f>
        <v>1142</v>
      </c>
      <c r="C16" s="122">
        <f>[1]USPOREDBA!Q16</f>
        <v>1272</v>
      </c>
      <c r="D16" s="123">
        <f>[1]USPOREDBA!R16</f>
        <v>11.383537653239941</v>
      </c>
      <c r="E16" s="124">
        <f>[1]USPOREDBA!S16</f>
        <v>228</v>
      </c>
      <c r="F16" s="122">
        <f>[1]USPOREDBA!T16</f>
        <v>272</v>
      </c>
      <c r="G16" s="123">
        <f>[1]USPOREDBA!U16</f>
        <v>19.298245614035082</v>
      </c>
      <c r="H16" s="125">
        <f>[1]USPOREDBA!V16</f>
        <v>5</v>
      </c>
      <c r="I16" s="126">
        <f>[1]USPOREDBA!W16</f>
        <v>8</v>
      </c>
      <c r="J16" s="123">
        <f>[1]USPOREDBA!X16</f>
        <v>60</v>
      </c>
    </row>
    <row r="17" spans="1:10" ht="12" customHeight="1" x14ac:dyDescent="0.2">
      <c r="A17" s="127" t="s">
        <v>90</v>
      </c>
      <c r="B17" s="129">
        <f>[1]USPOREDBA!P17</f>
        <v>381</v>
      </c>
      <c r="C17" s="65">
        <f>[1]USPOREDBA!Q17</f>
        <v>437</v>
      </c>
      <c r="D17" s="128">
        <f>[1]USPOREDBA!R17</f>
        <v>14.698162729658804</v>
      </c>
      <c r="E17" s="129">
        <f>[1]USPOREDBA!S17</f>
        <v>130</v>
      </c>
      <c r="F17" s="65">
        <f>[1]USPOREDBA!T17</f>
        <v>134</v>
      </c>
      <c r="G17" s="128">
        <f>[1]USPOREDBA!U17</f>
        <v>3.076923076923066</v>
      </c>
      <c r="H17" s="130">
        <f>[1]USPOREDBA!V17</f>
        <v>5</v>
      </c>
      <c r="I17" s="131">
        <f>[1]USPOREDBA!W17</f>
        <v>7</v>
      </c>
      <c r="J17" s="128">
        <f>[1]USPOREDBA!X17</f>
        <v>40</v>
      </c>
    </row>
    <row r="18" spans="1:10" ht="12" customHeight="1" x14ac:dyDescent="0.2">
      <c r="A18" s="117" t="s">
        <v>91</v>
      </c>
      <c r="B18" s="118">
        <f>[1]USPOREDBA!P18</f>
        <v>687</v>
      </c>
      <c r="C18" s="69">
        <f>[1]USPOREDBA!Q18</f>
        <v>697</v>
      </c>
      <c r="D18" s="66">
        <f>[1]USPOREDBA!R18</f>
        <v>1.4556040756914115</v>
      </c>
      <c r="E18" s="118">
        <f>[1]USPOREDBA!S18</f>
        <v>201</v>
      </c>
      <c r="F18" s="69">
        <f>[1]USPOREDBA!T18</f>
        <v>221</v>
      </c>
      <c r="G18" s="66">
        <f>[1]USPOREDBA!U18</f>
        <v>9.9502487562189117</v>
      </c>
      <c r="H18" s="119">
        <f>[1]USPOREDBA!V18</f>
        <v>2</v>
      </c>
      <c r="I18" s="120">
        <f>[1]USPOREDBA!W18</f>
        <v>3</v>
      </c>
      <c r="J18" s="66">
        <f>[1]USPOREDBA!X18</f>
        <v>50</v>
      </c>
    </row>
    <row r="19" spans="1:10" ht="12" customHeight="1" x14ac:dyDescent="0.2">
      <c r="A19" s="117" t="s">
        <v>92</v>
      </c>
      <c r="B19" s="118">
        <f>[1]USPOREDBA!P19</f>
        <v>606</v>
      </c>
      <c r="C19" s="69">
        <f>[1]USPOREDBA!Q19</f>
        <v>651</v>
      </c>
      <c r="D19" s="66">
        <f>[1]USPOREDBA!R19</f>
        <v>7.425742574257427</v>
      </c>
      <c r="E19" s="118">
        <f>[1]USPOREDBA!S19</f>
        <v>138</v>
      </c>
      <c r="F19" s="69">
        <f>[1]USPOREDBA!T19</f>
        <v>153</v>
      </c>
      <c r="G19" s="66">
        <f>[1]USPOREDBA!U19</f>
        <v>10.869565217391312</v>
      </c>
      <c r="H19" s="119">
        <f>[1]USPOREDBA!V19</f>
        <v>2</v>
      </c>
      <c r="I19" s="120">
        <f>[1]USPOREDBA!W19</f>
        <v>3</v>
      </c>
      <c r="J19" s="66">
        <f>[1]USPOREDBA!X19</f>
        <v>50</v>
      </c>
    </row>
    <row r="20" spans="1:10" ht="12" customHeight="1" x14ac:dyDescent="0.2">
      <c r="A20" s="117" t="s">
        <v>93</v>
      </c>
      <c r="B20" s="118">
        <f>[1]USPOREDBA!P20</f>
        <v>380</v>
      </c>
      <c r="C20" s="69">
        <f>[1]USPOREDBA!Q20</f>
        <v>449</v>
      </c>
      <c r="D20" s="66">
        <f>[1]USPOREDBA!R20</f>
        <v>18.15789473684211</v>
      </c>
      <c r="E20" s="118">
        <f>[1]USPOREDBA!S20</f>
        <v>117</v>
      </c>
      <c r="F20" s="69">
        <f>[1]USPOREDBA!T20</f>
        <v>134</v>
      </c>
      <c r="G20" s="66">
        <f>[1]USPOREDBA!U20</f>
        <v>14.529914529914521</v>
      </c>
      <c r="H20" s="119">
        <f>[1]USPOREDBA!V20</f>
        <v>7</v>
      </c>
      <c r="I20" s="120">
        <f>[1]USPOREDBA!W20</f>
        <v>3</v>
      </c>
      <c r="J20" s="66">
        <f>[1]USPOREDBA!X20</f>
        <v>-57.142857142857146</v>
      </c>
    </row>
    <row r="21" spans="1:10" ht="12" customHeight="1" x14ac:dyDescent="0.2">
      <c r="A21" s="117" t="s">
        <v>94</v>
      </c>
      <c r="B21" s="118">
        <f>[1]USPOREDBA!P21</f>
        <v>633</v>
      </c>
      <c r="C21" s="69">
        <f>[1]USPOREDBA!Q21</f>
        <v>677</v>
      </c>
      <c r="D21" s="66">
        <f>[1]USPOREDBA!R21</f>
        <v>6.9510268562401194</v>
      </c>
      <c r="E21" s="118">
        <f>[1]USPOREDBA!S21</f>
        <v>130</v>
      </c>
      <c r="F21" s="69">
        <f>[1]USPOREDBA!T21</f>
        <v>145</v>
      </c>
      <c r="G21" s="66">
        <f>[1]USPOREDBA!U21</f>
        <v>11.538461538461547</v>
      </c>
      <c r="H21" s="119">
        <f>[1]USPOREDBA!V21</f>
        <v>3</v>
      </c>
      <c r="I21" s="120">
        <f>[1]USPOREDBA!W21</f>
        <v>8</v>
      </c>
      <c r="J21" s="66">
        <f>[1]USPOREDBA!X21</f>
        <v>166.66666666666663</v>
      </c>
    </row>
    <row r="22" spans="1:10" ht="12" customHeight="1" x14ac:dyDescent="0.2">
      <c r="A22" s="117" t="s">
        <v>95</v>
      </c>
      <c r="B22" s="118">
        <f>[1]USPOREDBA!P22</f>
        <v>274</v>
      </c>
      <c r="C22" s="69">
        <f>[1]USPOREDBA!Q22</f>
        <v>317</v>
      </c>
      <c r="D22" s="66">
        <f>[1]USPOREDBA!R22</f>
        <v>15.693430656934311</v>
      </c>
      <c r="E22" s="118">
        <f>[1]USPOREDBA!S22</f>
        <v>89</v>
      </c>
      <c r="F22" s="69">
        <f>[1]USPOREDBA!T22</f>
        <v>131</v>
      </c>
      <c r="G22" s="66">
        <f>[1]USPOREDBA!U22</f>
        <v>47.191011235955074</v>
      </c>
      <c r="H22" s="119">
        <f>[1]USPOREDBA!V22</f>
        <v>3</v>
      </c>
      <c r="I22" s="120">
        <f>[1]USPOREDBA!W22</f>
        <v>1</v>
      </c>
      <c r="J22" s="66">
        <f>[1]USPOREDBA!X22</f>
        <v>-66.666666666666671</v>
      </c>
    </row>
    <row r="23" spans="1:10" ht="12" customHeight="1" x14ac:dyDescent="0.2">
      <c r="A23" s="117" t="s">
        <v>96</v>
      </c>
      <c r="B23" s="118">
        <f>[1]USPOREDBA!P23</f>
        <v>303</v>
      </c>
      <c r="C23" s="69">
        <f>[1]USPOREDBA!Q23</f>
        <v>303</v>
      </c>
      <c r="D23" s="66">
        <f>[1]USPOREDBA!R23</f>
        <v>0</v>
      </c>
      <c r="E23" s="118">
        <f>[1]USPOREDBA!S23</f>
        <v>88</v>
      </c>
      <c r="F23" s="69">
        <f>[1]USPOREDBA!T23</f>
        <v>88</v>
      </c>
      <c r="G23" s="66">
        <f>[1]USPOREDBA!U23</f>
        <v>0</v>
      </c>
      <c r="H23" s="119">
        <f>[1]USPOREDBA!V23</f>
        <v>2</v>
      </c>
      <c r="I23" s="120">
        <f>[1]USPOREDBA!W23</f>
        <v>2</v>
      </c>
      <c r="J23" s="66">
        <f>[1]USPOREDBA!X23</f>
        <v>0</v>
      </c>
    </row>
    <row r="24" spans="1:10" ht="12" customHeight="1" x14ac:dyDescent="0.2">
      <c r="A24" s="117" t="s">
        <v>97</v>
      </c>
      <c r="B24" s="118">
        <f>[1]USPOREDBA!P24</f>
        <v>649</v>
      </c>
      <c r="C24" s="69">
        <f>[1]USPOREDBA!Q24</f>
        <v>610</v>
      </c>
      <c r="D24" s="66">
        <f>[1]USPOREDBA!R24</f>
        <v>-6.0092449922958338</v>
      </c>
      <c r="E24" s="118">
        <f>[1]USPOREDBA!S24</f>
        <v>156</v>
      </c>
      <c r="F24" s="69">
        <f>[1]USPOREDBA!T24</f>
        <v>191</v>
      </c>
      <c r="G24" s="66">
        <f>[1]USPOREDBA!U24</f>
        <v>22.435897435897445</v>
      </c>
      <c r="H24" s="119">
        <f>[1]USPOREDBA!V24</f>
        <v>6</v>
      </c>
      <c r="I24" s="120">
        <f>[1]USPOREDBA!W24</f>
        <v>3</v>
      </c>
      <c r="J24" s="66">
        <f>[1]USPOREDBA!X24</f>
        <v>-50</v>
      </c>
    </row>
    <row r="25" spans="1:10" ht="12" customHeight="1" thickBot="1" x14ac:dyDescent="0.25">
      <c r="A25" s="132" t="s">
        <v>98</v>
      </c>
      <c r="B25" s="124">
        <f>[1]USPOREDBA!P25</f>
        <v>363</v>
      </c>
      <c r="C25" s="122">
        <f>[1]USPOREDBA!Q25</f>
        <v>368</v>
      </c>
      <c r="D25" s="123">
        <f>[1]USPOREDBA!R25</f>
        <v>1.3774104683195674</v>
      </c>
      <c r="E25" s="133">
        <f>[1]USPOREDBA!S25</f>
        <v>107</v>
      </c>
      <c r="F25" s="68">
        <f>[1]USPOREDBA!T25</f>
        <v>115</v>
      </c>
      <c r="G25" s="134">
        <f>[1]USPOREDBA!U25</f>
        <v>7.476635514018696</v>
      </c>
      <c r="H25" s="135">
        <f>[1]USPOREDBA!V25</f>
        <v>4</v>
      </c>
      <c r="I25" s="136">
        <f>[1]USPOREDBA!W25</f>
        <v>0</v>
      </c>
      <c r="J25" s="134" t="str">
        <f>[1]USPOREDBA!X25</f>
        <v xml:space="preserve"> </v>
      </c>
    </row>
    <row r="26" spans="1:10" ht="12" customHeight="1" thickBot="1" x14ac:dyDescent="0.25">
      <c r="A26" s="137" t="s">
        <v>39</v>
      </c>
      <c r="B26" s="138">
        <f>[1]USPOREDBA!P26</f>
        <v>18924</v>
      </c>
      <c r="C26" s="107">
        <f>[1]USPOREDBA!Q26</f>
        <v>20158</v>
      </c>
      <c r="D26" s="139">
        <f>[1]USPOREDBA!R26</f>
        <v>6.5208201225956515</v>
      </c>
      <c r="E26" s="140">
        <f>[1]USPOREDBA!S26</f>
        <v>5502</v>
      </c>
      <c r="F26" s="107">
        <f>[1]USPOREDBA!T26</f>
        <v>5982</v>
      </c>
      <c r="G26" s="139">
        <f>[1]USPOREDBA!U26</f>
        <v>8.7241003271537636</v>
      </c>
      <c r="H26" s="107">
        <f>[1]USPOREDBA!V26</f>
        <v>127</v>
      </c>
      <c r="I26" s="107">
        <f>[1]USPOREDBA!W26</f>
        <v>127</v>
      </c>
      <c r="J26" s="139">
        <f>[1]USPOREDBA!X26</f>
        <v>0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83" t="s">
        <v>106</v>
      </c>
      <c r="B29" s="383"/>
      <c r="C29" s="383"/>
      <c r="D29" s="383"/>
      <c r="E29" s="383"/>
      <c r="F29" s="383"/>
      <c r="G29" s="383"/>
      <c r="H29" s="383"/>
      <c r="I29" s="383"/>
      <c r="J29" s="383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87" t="s">
        <v>99</v>
      </c>
      <c r="B31" s="390" t="s">
        <v>100</v>
      </c>
      <c r="C31" s="391"/>
      <c r="D31" s="391"/>
      <c r="E31" s="391"/>
      <c r="F31" s="391"/>
      <c r="G31" s="391"/>
      <c r="H31" s="391"/>
      <c r="I31" s="391"/>
      <c r="J31" s="392"/>
    </row>
    <row r="32" spans="1:10" ht="12" customHeight="1" x14ac:dyDescent="0.2">
      <c r="A32" s="388"/>
      <c r="B32" s="384" t="s">
        <v>101</v>
      </c>
      <c r="C32" s="385"/>
      <c r="D32" s="386"/>
      <c r="E32" s="384" t="s">
        <v>102</v>
      </c>
      <c r="F32" s="385"/>
      <c r="G32" s="386"/>
      <c r="H32" s="384" t="s">
        <v>103</v>
      </c>
      <c r="I32" s="385"/>
      <c r="J32" s="386"/>
    </row>
    <row r="33" spans="1:10" ht="12" customHeight="1" thickBot="1" x14ac:dyDescent="0.25">
      <c r="A33" s="389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f>[1]USPOREDBA!P34</f>
        <v>16</v>
      </c>
      <c r="C34" s="112">
        <f>[1]USPOREDBA!Q34</f>
        <v>18</v>
      </c>
      <c r="D34" s="142">
        <f>[1]USPOREDBA!R34</f>
        <v>12.5</v>
      </c>
      <c r="E34" s="146">
        <f>[1]USPOREDBA!S34</f>
        <v>237</v>
      </c>
      <c r="F34" s="143">
        <f>[1]USPOREDBA!T34</f>
        <v>256</v>
      </c>
      <c r="G34" s="142">
        <f>[1]USPOREDBA!U34</f>
        <v>8.0168776371307899</v>
      </c>
      <c r="H34" s="147">
        <f>[1]USPOREDBA!V34</f>
        <v>1467</v>
      </c>
      <c r="I34" s="22">
        <f>[1]USPOREDBA!W34</f>
        <v>1546</v>
      </c>
      <c r="J34" s="142">
        <f>[1]USPOREDBA!X34</f>
        <v>5.385139740967972</v>
      </c>
    </row>
    <row r="35" spans="1:10" ht="12" customHeight="1" x14ac:dyDescent="0.2">
      <c r="A35" s="113" t="s">
        <v>80</v>
      </c>
      <c r="B35" s="150">
        <f>[1]USPOREDBA!P35</f>
        <v>19</v>
      </c>
      <c r="C35" s="111">
        <f>[1]USPOREDBA!Q35</f>
        <v>17</v>
      </c>
      <c r="D35" s="148">
        <f>[1]USPOREDBA!R35</f>
        <v>-10.526315789473685</v>
      </c>
      <c r="E35" s="151">
        <f>[1]USPOREDBA!S35</f>
        <v>232</v>
      </c>
      <c r="F35" s="149">
        <f>[1]USPOREDBA!T35</f>
        <v>283</v>
      </c>
      <c r="G35" s="148">
        <f>[1]USPOREDBA!U35</f>
        <v>21.982758620689651</v>
      </c>
      <c r="H35" s="152">
        <f>[1]USPOREDBA!V35</f>
        <v>749</v>
      </c>
      <c r="I35" s="144">
        <f>[1]USPOREDBA!W35</f>
        <v>737</v>
      </c>
      <c r="J35" s="148">
        <f>[1]USPOREDBA!X35</f>
        <v>-1.6021361815754318</v>
      </c>
    </row>
    <row r="36" spans="1:10" ht="12" customHeight="1" x14ac:dyDescent="0.2">
      <c r="A36" s="117" t="s">
        <v>81</v>
      </c>
      <c r="B36" s="155">
        <f>[1]USPOREDBA!P36</f>
        <v>12</v>
      </c>
      <c r="C36" s="120">
        <f>[1]USPOREDBA!Q36</f>
        <v>12</v>
      </c>
      <c r="D36" s="4">
        <f>[1]USPOREDBA!R36</f>
        <v>0</v>
      </c>
      <c r="E36" s="156">
        <f>[1]USPOREDBA!S36</f>
        <v>166</v>
      </c>
      <c r="F36" s="153">
        <f>[1]USPOREDBA!T36</f>
        <v>152</v>
      </c>
      <c r="G36" s="4">
        <f>[1]USPOREDBA!U36</f>
        <v>-8.4337349397590344</v>
      </c>
      <c r="H36" s="157">
        <f>[1]USPOREDBA!V36</f>
        <v>495</v>
      </c>
      <c r="I36" s="154">
        <f>[1]USPOREDBA!W36</f>
        <v>500</v>
      </c>
      <c r="J36" s="4">
        <f>[1]USPOREDBA!X36</f>
        <v>1.0101010101010104</v>
      </c>
    </row>
    <row r="37" spans="1:10" ht="12" customHeight="1" x14ac:dyDescent="0.2">
      <c r="A37" s="117" t="s">
        <v>82</v>
      </c>
      <c r="B37" s="155">
        <f>[1]USPOREDBA!P37</f>
        <v>8</v>
      </c>
      <c r="C37" s="120">
        <f>[1]USPOREDBA!Q37</f>
        <v>10</v>
      </c>
      <c r="D37" s="4">
        <f>[1]USPOREDBA!R37</f>
        <v>25</v>
      </c>
      <c r="E37" s="156">
        <f>[1]USPOREDBA!S37</f>
        <v>57</v>
      </c>
      <c r="F37" s="153">
        <f>[1]USPOREDBA!T37</f>
        <v>101</v>
      </c>
      <c r="G37" s="4">
        <f>[1]USPOREDBA!U37</f>
        <v>77.192982456140356</v>
      </c>
      <c r="H37" s="157">
        <f>[1]USPOREDBA!V37</f>
        <v>353</v>
      </c>
      <c r="I37" s="154">
        <f>[1]USPOREDBA!W37</f>
        <v>373</v>
      </c>
      <c r="J37" s="4">
        <f>[1]USPOREDBA!X37</f>
        <v>5.6657223796033946</v>
      </c>
    </row>
    <row r="38" spans="1:10" ht="12" customHeight="1" thickBot="1" x14ac:dyDescent="0.25">
      <c r="A38" s="121" t="s">
        <v>83</v>
      </c>
      <c r="B38" s="160">
        <f>[1]USPOREDBA!P38</f>
        <v>10</v>
      </c>
      <c r="C38" s="126">
        <f>[1]USPOREDBA!Q38</f>
        <v>3</v>
      </c>
      <c r="D38" s="158">
        <f>[1]USPOREDBA!R38</f>
        <v>-70</v>
      </c>
      <c r="E38" s="161">
        <f>[1]USPOREDBA!S38</f>
        <v>71</v>
      </c>
      <c r="F38" s="162">
        <f>[1]USPOREDBA!T38</f>
        <v>81</v>
      </c>
      <c r="G38" s="158">
        <f>[1]USPOREDBA!U38</f>
        <v>14.08450704225352</v>
      </c>
      <c r="H38" s="163">
        <f>[1]USPOREDBA!V38</f>
        <v>308</v>
      </c>
      <c r="I38" s="159">
        <f>[1]USPOREDBA!W38</f>
        <v>343</v>
      </c>
      <c r="J38" s="158">
        <f>[1]USPOREDBA!X38</f>
        <v>11.36363636363636</v>
      </c>
    </row>
    <row r="39" spans="1:10" ht="12" customHeight="1" x14ac:dyDescent="0.2">
      <c r="A39" s="113" t="s">
        <v>84</v>
      </c>
      <c r="B39" s="150">
        <f>[1]USPOREDBA!P39</f>
        <v>5</v>
      </c>
      <c r="C39" s="111">
        <f>[1]USPOREDBA!Q39</f>
        <v>6</v>
      </c>
      <c r="D39" s="148">
        <f>[1]USPOREDBA!R39</f>
        <v>20</v>
      </c>
      <c r="E39" s="151">
        <f>[1]USPOREDBA!S39</f>
        <v>77</v>
      </c>
      <c r="F39" s="149">
        <f>[1]USPOREDBA!T39</f>
        <v>71</v>
      </c>
      <c r="G39" s="148">
        <f>[1]USPOREDBA!U39</f>
        <v>-7.7922077922077904</v>
      </c>
      <c r="H39" s="151">
        <f>[1]USPOREDBA!V39</f>
        <v>184</v>
      </c>
      <c r="I39" s="149">
        <f>[1]USPOREDBA!W39</f>
        <v>206</v>
      </c>
      <c r="J39" s="148">
        <f>[1]USPOREDBA!X39</f>
        <v>11.956521739130437</v>
      </c>
    </row>
    <row r="40" spans="1:10" ht="12" customHeight="1" x14ac:dyDescent="0.2">
      <c r="A40" s="117" t="s">
        <v>85</v>
      </c>
      <c r="B40" s="155">
        <f>[1]USPOREDBA!P40</f>
        <v>0</v>
      </c>
      <c r="C40" s="120">
        <f>[1]USPOREDBA!Q40</f>
        <v>7</v>
      </c>
      <c r="D40" s="4" t="str">
        <f>[1]USPOREDBA!R40</f>
        <v xml:space="preserve"> </v>
      </c>
      <c r="E40" s="156">
        <f>[1]USPOREDBA!S40</f>
        <v>57</v>
      </c>
      <c r="F40" s="153">
        <f>[1]USPOREDBA!T40</f>
        <v>70</v>
      </c>
      <c r="G40" s="4">
        <f>[1]USPOREDBA!U40</f>
        <v>22.807017543859658</v>
      </c>
      <c r="H40" s="156">
        <f>[1]USPOREDBA!V40</f>
        <v>191</v>
      </c>
      <c r="I40" s="153">
        <f>[1]USPOREDBA!W40</f>
        <v>203</v>
      </c>
      <c r="J40" s="4">
        <f>[1]USPOREDBA!X40</f>
        <v>6.2827225130890128</v>
      </c>
    </row>
    <row r="41" spans="1:10" ht="12" customHeight="1" x14ac:dyDescent="0.2">
      <c r="A41" s="117" t="s">
        <v>86</v>
      </c>
      <c r="B41" s="155">
        <f>[1]USPOREDBA!P41</f>
        <v>7</v>
      </c>
      <c r="C41" s="120">
        <f>[1]USPOREDBA!Q41</f>
        <v>13</v>
      </c>
      <c r="D41" s="4">
        <f>[1]USPOREDBA!R41</f>
        <v>85.714285714285722</v>
      </c>
      <c r="E41" s="156">
        <f>[1]USPOREDBA!S41</f>
        <v>52</v>
      </c>
      <c r="F41" s="153">
        <f>[1]USPOREDBA!T41</f>
        <v>77</v>
      </c>
      <c r="G41" s="4">
        <f>[1]USPOREDBA!U41</f>
        <v>48.076923076923094</v>
      </c>
      <c r="H41" s="156">
        <f>[1]USPOREDBA!V41</f>
        <v>293</v>
      </c>
      <c r="I41" s="153">
        <f>[1]USPOREDBA!W41</f>
        <v>263</v>
      </c>
      <c r="J41" s="4">
        <f>[1]USPOREDBA!X41</f>
        <v>-10.238907849829346</v>
      </c>
    </row>
    <row r="42" spans="1:10" ht="12" customHeight="1" x14ac:dyDescent="0.2">
      <c r="A42" s="117" t="s">
        <v>87</v>
      </c>
      <c r="B42" s="155">
        <f>[1]USPOREDBA!P42</f>
        <v>8</v>
      </c>
      <c r="C42" s="120">
        <f>[1]USPOREDBA!Q42</f>
        <v>3</v>
      </c>
      <c r="D42" s="4">
        <f>[1]USPOREDBA!R42</f>
        <v>-62.5</v>
      </c>
      <c r="E42" s="156">
        <f>[1]USPOREDBA!S42</f>
        <v>74</v>
      </c>
      <c r="F42" s="153">
        <f>[1]USPOREDBA!T42</f>
        <v>74</v>
      </c>
      <c r="G42" s="4">
        <f>[1]USPOREDBA!U42</f>
        <v>0</v>
      </c>
      <c r="H42" s="156">
        <f>[1]USPOREDBA!V42</f>
        <v>186</v>
      </c>
      <c r="I42" s="153">
        <f>[1]USPOREDBA!W42</f>
        <v>201</v>
      </c>
      <c r="J42" s="4">
        <f>[1]USPOREDBA!X42</f>
        <v>8.0645161290322562</v>
      </c>
    </row>
    <row r="43" spans="1:10" ht="12" customHeight="1" x14ac:dyDescent="0.2">
      <c r="A43" s="117" t="s">
        <v>88</v>
      </c>
      <c r="B43" s="155">
        <f>[1]USPOREDBA!P43</f>
        <v>6</v>
      </c>
      <c r="C43" s="120">
        <f>[1]USPOREDBA!Q43</f>
        <v>8</v>
      </c>
      <c r="D43" s="4">
        <f>[1]USPOREDBA!R43</f>
        <v>33.333333333333314</v>
      </c>
      <c r="E43" s="156">
        <f>[1]USPOREDBA!S43</f>
        <v>88</v>
      </c>
      <c r="F43" s="153">
        <f>[1]USPOREDBA!T43</f>
        <v>55</v>
      </c>
      <c r="G43" s="4">
        <f>[1]USPOREDBA!U43</f>
        <v>-37.5</v>
      </c>
      <c r="H43" s="156">
        <f>[1]USPOREDBA!V43</f>
        <v>242</v>
      </c>
      <c r="I43" s="153">
        <f>[1]USPOREDBA!W43</f>
        <v>300</v>
      </c>
      <c r="J43" s="4">
        <f>[1]USPOREDBA!X43</f>
        <v>23.966942148760339</v>
      </c>
    </row>
    <row r="44" spans="1:10" ht="12" customHeight="1" thickBot="1" x14ac:dyDescent="0.25">
      <c r="A44" s="121" t="s">
        <v>89</v>
      </c>
      <c r="B44" s="160">
        <f>[1]USPOREDBA!P44</f>
        <v>5</v>
      </c>
      <c r="C44" s="126">
        <f>[1]USPOREDBA!Q44</f>
        <v>9</v>
      </c>
      <c r="D44" s="158">
        <f>[1]USPOREDBA!R44</f>
        <v>80</v>
      </c>
      <c r="E44" s="161">
        <f>[1]USPOREDBA!S44</f>
        <v>93</v>
      </c>
      <c r="F44" s="162">
        <f>[1]USPOREDBA!T44</f>
        <v>121</v>
      </c>
      <c r="G44" s="158">
        <f>[1]USPOREDBA!U44</f>
        <v>30.107526881720418</v>
      </c>
      <c r="H44" s="161">
        <f>[1]USPOREDBA!V44</f>
        <v>218</v>
      </c>
      <c r="I44" s="162">
        <f>[1]USPOREDBA!W44</f>
        <v>245</v>
      </c>
      <c r="J44" s="158">
        <f>[1]USPOREDBA!X44</f>
        <v>12.385321100917437</v>
      </c>
    </row>
    <row r="45" spans="1:10" ht="12" customHeight="1" x14ac:dyDescent="0.2">
      <c r="A45" s="127" t="s">
        <v>90</v>
      </c>
      <c r="B45" s="166">
        <f>[1]USPOREDBA!P45</f>
        <v>5</v>
      </c>
      <c r="C45" s="131">
        <f>[1]USPOREDBA!Q45</f>
        <v>7</v>
      </c>
      <c r="D45" s="164">
        <f>[1]USPOREDBA!R45</f>
        <v>40</v>
      </c>
      <c r="E45" s="167">
        <f>[1]USPOREDBA!S45</f>
        <v>48</v>
      </c>
      <c r="F45" s="165">
        <f>[1]USPOREDBA!T45</f>
        <v>46</v>
      </c>
      <c r="G45" s="164">
        <f>[1]USPOREDBA!U45</f>
        <v>-4.1666666666666572</v>
      </c>
      <c r="H45" s="167">
        <f>[1]USPOREDBA!V45</f>
        <v>151</v>
      </c>
      <c r="I45" s="165">
        <f>[1]USPOREDBA!W45</f>
        <v>138</v>
      </c>
      <c r="J45" s="164">
        <f>[1]USPOREDBA!X45</f>
        <v>-8.6092715231788048</v>
      </c>
    </row>
    <row r="46" spans="1:10" ht="12" customHeight="1" x14ac:dyDescent="0.2">
      <c r="A46" s="117" t="s">
        <v>91</v>
      </c>
      <c r="B46" s="155">
        <f>[1]USPOREDBA!P46</f>
        <v>3</v>
      </c>
      <c r="C46" s="120">
        <f>[1]USPOREDBA!Q46</f>
        <v>3</v>
      </c>
      <c r="D46" s="4">
        <f>[1]USPOREDBA!R46</f>
        <v>0</v>
      </c>
      <c r="E46" s="156">
        <f>[1]USPOREDBA!S46</f>
        <v>64</v>
      </c>
      <c r="F46" s="153">
        <f>[1]USPOREDBA!T46</f>
        <v>60</v>
      </c>
      <c r="G46" s="4">
        <f>[1]USPOREDBA!U46</f>
        <v>-6.25</v>
      </c>
      <c r="H46" s="156">
        <f>[1]USPOREDBA!V46</f>
        <v>233</v>
      </c>
      <c r="I46" s="153">
        <f>[1]USPOREDBA!W46</f>
        <v>276</v>
      </c>
      <c r="J46" s="4">
        <f>[1]USPOREDBA!X46</f>
        <v>18.454935622317592</v>
      </c>
    </row>
    <row r="47" spans="1:10" ht="12" customHeight="1" x14ac:dyDescent="0.2">
      <c r="A47" s="117" t="s">
        <v>92</v>
      </c>
      <c r="B47" s="155">
        <f>[1]USPOREDBA!P47</f>
        <v>2</v>
      </c>
      <c r="C47" s="120">
        <f>[1]USPOREDBA!Q47</f>
        <v>3</v>
      </c>
      <c r="D47" s="4">
        <f>[1]USPOREDBA!R47</f>
        <v>50</v>
      </c>
      <c r="E47" s="156">
        <f>[1]USPOREDBA!S47</f>
        <v>38</v>
      </c>
      <c r="F47" s="153">
        <f>[1]USPOREDBA!T47</f>
        <v>37</v>
      </c>
      <c r="G47" s="4">
        <f>[1]USPOREDBA!U47</f>
        <v>-2.6315789473684248</v>
      </c>
      <c r="H47" s="156">
        <f>[1]USPOREDBA!V47</f>
        <v>165</v>
      </c>
      <c r="I47" s="153">
        <f>[1]USPOREDBA!W47</f>
        <v>158</v>
      </c>
      <c r="J47" s="4">
        <f>[1]USPOREDBA!X47</f>
        <v>-4.2424242424242493</v>
      </c>
    </row>
    <row r="48" spans="1:10" ht="12" customHeight="1" x14ac:dyDescent="0.2">
      <c r="A48" s="117" t="s">
        <v>93</v>
      </c>
      <c r="B48" s="155">
        <f>[1]USPOREDBA!P48</f>
        <v>7</v>
      </c>
      <c r="C48" s="120">
        <f>[1]USPOREDBA!Q48</f>
        <v>3</v>
      </c>
      <c r="D48" s="4">
        <f>[1]USPOREDBA!R48</f>
        <v>-57.142857142857146</v>
      </c>
      <c r="E48" s="156">
        <f>[1]USPOREDBA!S48</f>
        <v>36</v>
      </c>
      <c r="F48" s="153">
        <f>[1]USPOREDBA!T48</f>
        <v>51</v>
      </c>
      <c r="G48" s="4">
        <f>[1]USPOREDBA!U48</f>
        <v>41.666666666666686</v>
      </c>
      <c r="H48" s="156">
        <f>[1]USPOREDBA!V48</f>
        <v>122</v>
      </c>
      <c r="I48" s="153">
        <f>[1]USPOREDBA!W48</f>
        <v>139</v>
      </c>
      <c r="J48" s="4">
        <f>[1]USPOREDBA!X48</f>
        <v>13.934426229508205</v>
      </c>
    </row>
    <row r="49" spans="1:10" ht="12" customHeight="1" x14ac:dyDescent="0.2">
      <c r="A49" s="117" t="s">
        <v>94</v>
      </c>
      <c r="B49" s="155">
        <f>[1]USPOREDBA!P49</f>
        <v>3</v>
      </c>
      <c r="C49" s="120">
        <f>[1]USPOREDBA!Q49</f>
        <v>8</v>
      </c>
      <c r="D49" s="4">
        <f>[1]USPOREDBA!R49</f>
        <v>166.66666666666663</v>
      </c>
      <c r="E49" s="156">
        <f>[1]USPOREDBA!S49</f>
        <v>48</v>
      </c>
      <c r="F49" s="153">
        <f>[1]USPOREDBA!T49</f>
        <v>64</v>
      </c>
      <c r="G49" s="4">
        <f>[1]USPOREDBA!U49</f>
        <v>33.333333333333314</v>
      </c>
      <c r="H49" s="156">
        <f>[1]USPOREDBA!V49</f>
        <v>136</v>
      </c>
      <c r="I49" s="153">
        <f>[1]USPOREDBA!W49</f>
        <v>145</v>
      </c>
      <c r="J49" s="4">
        <f>[1]USPOREDBA!X49</f>
        <v>6.6176470588235219</v>
      </c>
    </row>
    <row r="50" spans="1:10" ht="12" customHeight="1" x14ac:dyDescent="0.2">
      <c r="A50" s="117" t="s">
        <v>95</v>
      </c>
      <c r="B50" s="155">
        <f>[1]USPOREDBA!P50</f>
        <v>3</v>
      </c>
      <c r="C50" s="120">
        <f>[1]USPOREDBA!Q50</f>
        <v>1</v>
      </c>
      <c r="D50" s="4">
        <f>[1]USPOREDBA!R50</f>
        <v>-66.666666666666671</v>
      </c>
      <c r="E50" s="156">
        <f>[1]USPOREDBA!S50</f>
        <v>23</v>
      </c>
      <c r="F50" s="153">
        <f>[1]USPOREDBA!T50</f>
        <v>47</v>
      </c>
      <c r="G50" s="4">
        <f>[1]USPOREDBA!U50</f>
        <v>104.34782608695653</v>
      </c>
      <c r="H50" s="156">
        <f>[1]USPOREDBA!V50</f>
        <v>93</v>
      </c>
      <c r="I50" s="153">
        <f>[1]USPOREDBA!W50</f>
        <v>125</v>
      </c>
      <c r="J50" s="4">
        <f>[1]USPOREDBA!X50</f>
        <v>34.408602150537632</v>
      </c>
    </row>
    <row r="51" spans="1:10" ht="12" customHeight="1" x14ac:dyDescent="0.2">
      <c r="A51" s="117" t="s">
        <v>96</v>
      </c>
      <c r="B51" s="155">
        <f>[1]USPOREDBA!P51</f>
        <v>3</v>
      </c>
      <c r="C51" s="120">
        <f>[1]USPOREDBA!Q51</f>
        <v>2</v>
      </c>
      <c r="D51" s="4">
        <f>[1]USPOREDBA!R51</f>
        <v>-33.333333333333343</v>
      </c>
      <c r="E51" s="156">
        <f>[1]USPOREDBA!S51</f>
        <v>25</v>
      </c>
      <c r="F51" s="153">
        <f>[1]USPOREDBA!T51</f>
        <v>23</v>
      </c>
      <c r="G51" s="4">
        <f>[1]USPOREDBA!U51</f>
        <v>-8</v>
      </c>
      <c r="H51" s="156">
        <f>[1]USPOREDBA!V51</f>
        <v>115</v>
      </c>
      <c r="I51" s="153">
        <f>[1]USPOREDBA!W51</f>
        <v>104</v>
      </c>
      <c r="J51" s="4">
        <f>[1]USPOREDBA!X51</f>
        <v>-9.5652173913043441</v>
      </c>
    </row>
    <row r="52" spans="1:10" ht="12" customHeight="1" x14ac:dyDescent="0.2">
      <c r="A52" s="117" t="s">
        <v>97</v>
      </c>
      <c r="B52" s="155">
        <f>[1]USPOREDBA!P52</f>
        <v>6</v>
      </c>
      <c r="C52" s="120">
        <f>[1]USPOREDBA!Q52</f>
        <v>3</v>
      </c>
      <c r="D52" s="4">
        <f>[1]USPOREDBA!R52</f>
        <v>-50</v>
      </c>
      <c r="E52" s="156">
        <f>[1]USPOREDBA!S52</f>
        <v>30</v>
      </c>
      <c r="F52" s="153">
        <f>[1]USPOREDBA!T52</f>
        <v>53</v>
      </c>
      <c r="G52" s="4">
        <f>[1]USPOREDBA!U52</f>
        <v>76.666666666666657</v>
      </c>
      <c r="H52" s="156">
        <f>[1]USPOREDBA!V52</f>
        <v>168</v>
      </c>
      <c r="I52" s="153">
        <f>[1]USPOREDBA!W52</f>
        <v>205</v>
      </c>
      <c r="J52" s="4">
        <f>[1]USPOREDBA!X52</f>
        <v>22.023809523809533</v>
      </c>
    </row>
    <row r="53" spans="1:10" ht="12" customHeight="1" thickBot="1" x14ac:dyDescent="0.25">
      <c r="A53" s="132" t="s">
        <v>98</v>
      </c>
      <c r="B53" s="169">
        <f>[1]USPOREDBA!P53</f>
        <v>4</v>
      </c>
      <c r="C53" s="136">
        <f>[1]USPOREDBA!Q53</f>
        <v>0</v>
      </c>
      <c r="D53" s="5" t="str">
        <f>[1]USPOREDBA!R53</f>
        <v xml:space="preserve"> </v>
      </c>
      <c r="E53" s="170">
        <f>[1]USPOREDBA!S53</f>
        <v>28</v>
      </c>
      <c r="F53" s="168">
        <f>[1]USPOREDBA!T53</f>
        <v>29</v>
      </c>
      <c r="G53" s="5">
        <f>[1]USPOREDBA!U53</f>
        <v>3.5714285714285836</v>
      </c>
      <c r="H53" s="170">
        <f>[1]USPOREDBA!V53</f>
        <v>107</v>
      </c>
      <c r="I53" s="168">
        <f>[1]USPOREDBA!W53</f>
        <v>122</v>
      </c>
      <c r="J53" s="5">
        <f>[1]USPOREDBA!X53</f>
        <v>14.018691588785032</v>
      </c>
    </row>
    <row r="54" spans="1:10" ht="12" customHeight="1" thickBot="1" x14ac:dyDescent="0.25">
      <c r="A54" s="137" t="s">
        <v>39</v>
      </c>
      <c r="B54" s="285">
        <f>[1]USPOREDBA!P54</f>
        <v>132</v>
      </c>
      <c r="C54" s="286">
        <f>[1]USPOREDBA!Q54</f>
        <v>136</v>
      </c>
      <c r="D54" s="139">
        <f>[1]USPOREDBA!R54</f>
        <v>3.0303030303030312</v>
      </c>
      <c r="E54" s="171">
        <f>[1]USPOREDBA!S54</f>
        <v>1544</v>
      </c>
      <c r="F54" s="107">
        <f>[1]USPOREDBA!T54</f>
        <v>1751</v>
      </c>
      <c r="G54" s="139">
        <f>[1]USPOREDBA!U54</f>
        <v>13.406735751295344</v>
      </c>
      <c r="H54" s="171">
        <f>[1]USPOREDBA!V54</f>
        <v>5976</v>
      </c>
      <c r="I54" s="107">
        <f>[1]USPOREDBA!W54</f>
        <v>6329</v>
      </c>
      <c r="J54" s="139">
        <f>[1]USPOREDBA!X54</f>
        <v>5.9069611780455205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Normal="100" workbookViewId="0">
      <selection activeCell="A6" sqref="A6:J45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93" t="s">
        <v>109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0" ht="13.5" thickBot="1" x14ac:dyDescent="0.25">
      <c r="F2" s="299"/>
    </row>
    <row r="3" spans="1:10" x14ac:dyDescent="0.2">
      <c r="A3" s="399" t="s">
        <v>104</v>
      </c>
      <c r="B3" s="401" t="s">
        <v>101</v>
      </c>
      <c r="C3" s="402"/>
      <c r="D3" s="403"/>
      <c r="E3" s="401" t="s">
        <v>102</v>
      </c>
      <c r="F3" s="402"/>
      <c r="G3" s="403"/>
      <c r="H3" s="401" t="s">
        <v>103</v>
      </c>
      <c r="I3" s="402"/>
      <c r="J3" s="403"/>
    </row>
    <row r="4" spans="1:10" ht="13.5" thickBot="1" x14ac:dyDescent="0.25">
      <c r="A4" s="400"/>
      <c r="B4" s="103" t="s">
        <v>112</v>
      </c>
      <c r="C4" s="104">
        <v>2024</v>
      </c>
      <c r="D4" s="105" t="s">
        <v>78</v>
      </c>
      <c r="E4" s="103" t="s">
        <v>112</v>
      </c>
      <c r="F4" s="104">
        <v>2024</v>
      </c>
      <c r="G4" s="105" t="s">
        <v>78</v>
      </c>
      <c r="H4" s="103" t="s">
        <v>112</v>
      </c>
      <c r="I4" s="104">
        <v>2024</v>
      </c>
      <c r="J4" s="105" t="s">
        <v>78</v>
      </c>
    </row>
    <row r="5" spans="1:10" ht="13.5" thickBot="1" x14ac:dyDescent="0.25">
      <c r="A5" s="308">
        <f>[1]stranci!M50</f>
        <v>0</v>
      </c>
      <c r="B5" s="287">
        <f>[1]stranci!N50</f>
        <v>0</v>
      </c>
      <c r="C5" s="288">
        <f>[1]stranci!O50</f>
        <v>0</v>
      </c>
      <c r="D5" s="164">
        <f>[1]stranci!P50</f>
        <v>0</v>
      </c>
      <c r="E5" s="289">
        <f>[1]stranci!Q50</f>
        <v>0</v>
      </c>
      <c r="F5" s="288">
        <f>[1]stranci!R50</f>
        <v>0</v>
      </c>
      <c r="G5" s="164">
        <f>[1]stranci!S50</f>
        <v>0</v>
      </c>
      <c r="H5" s="289">
        <f>[1]stranci!T50</f>
        <v>0</v>
      </c>
      <c r="I5" s="290">
        <f>[1]stranci!U50</f>
        <v>0</v>
      </c>
      <c r="J5" s="291">
        <f>[1]stranci!V50</f>
        <v>0</v>
      </c>
    </row>
    <row r="6" spans="1:10" x14ac:dyDescent="0.2">
      <c r="A6" s="308" t="s">
        <v>116</v>
      </c>
      <c r="B6" s="91"/>
      <c r="C6" s="326">
        <v>0</v>
      </c>
      <c r="D6" s="327"/>
      <c r="E6" s="91"/>
      <c r="F6" s="326">
        <v>0</v>
      </c>
      <c r="G6" s="327"/>
      <c r="H6" s="91"/>
      <c r="I6" s="328">
        <v>1</v>
      </c>
      <c r="J6" s="329"/>
    </row>
    <row r="7" spans="1:10" x14ac:dyDescent="0.2">
      <c r="A7" s="330" t="s">
        <v>117</v>
      </c>
      <c r="B7" s="310">
        <v>1</v>
      </c>
      <c r="C7" s="331">
        <v>0</v>
      </c>
      <c r="D7" s="327"/>
      <c r="E7" s="332">
        <v>8</v>
      </c>
      <c r="F7" s="312">
        <v>0</v>
      </c>
      <c r="G7" s="333"/>
      <c r="H7" s="311">
        <v>4</v>
      </c>
      <c r="I7" s="312">
        <v>8</v>
      </c>
      <c r="J7" s="333"/>
    </row>
    <row r="8" spans="1:10" x14ac:dyDescent="0.2">
      <c r="A8" s="330" t="s">
        <v>118</v>
      </c>
      <c r="B8" s="310">
        <v>0</v>
      </c>
      <c r="C8" s="331">
        <v>0</v>
      </c>
      <c r="D8" s="327" t="s">
        <v>119</v>
      </c>
      <c r="E8" s="332">
        <v>1</v>
      </c>
      <c r="F8" s="312">
        <v>4</v>
      </c>
      <c r="G8" s="334">
        <v>300</v>
      </c>
      <c r="H8" s="311">
        <v>4</v>
      </c>
      <c r="I8" s="312">
        <v>1</v>
      </c>
      <c r="J8" s="333">
        <v>-75</v>
      </c>
    </row>
    <row r="9" spans="1:10" x14ac:dyDescent="0.2">
      <c r="A9" s="294" t="s">
        <v>120</v>
      </c>
      <c r="B9" s="335">
        <v>1</v>
      </c>
      <c r="C9" s="326">
        <v>1</v>
      </c>
      <c r="D9" s="333">
        <v>0</v>
      </c>
      <c r="E9" s="336">
        <v>17</v>
      </c>
      <c r="F9" s="337">
        <v>20</v>
      </c>
      <c r="G9" s="334">
        <v>17.64705882352942</v>
      </c>
      <c r="H9" s="338">
        <v>26</v>
      </c>
      <c r="I9" s="339">
        <v>40</v>
      </c>
      <c r="J9" s="333">
        <v>53.846153846153868</v>
      </c>
    </row>
    <row r="10" spans="1:10" x14ac:dyDescent="0.2">
      <c r="A10" s="294" t="s">
        <v>121</v>
      </c>
      <c r="B10" s="340">
        <v>0</v>
      </c>
      <c r="C10" s="326">
        <v>0</v>
      </c>
      <c r="D10" s="333" t="s">
        <v>119</v>
      </c>
      <c r="E10" s="336">
        <v>5</v>
      </c>
      <c r="F10" s="337">
        <v>0</v>
      </c>
      <c r="G10" s="334" t="s">
        <v>119</v>
      </c>
      <c r="H10" s="338">
        <v>10</v>
      </c>
      <c r="I10" s="339">
        <v>4</v>
      </c>
      <c r="J10" s="333">
        <v>-60</v>
      </c>
    </row>
    <row r="11" spans="1:10" x14ac:dyDescent="0.2">
      <c r="A11" s="294" t="s">
        <v>122</v>
      </c>
      <c r="B11" s="340">
        <v>2</v>
      </c>
      <c r="C11" s="326">
        <v>3</v>
      </c>
      <c r="D11" s="333">
        <v>50</v>
      </c>
      <c r="E11" s="336">
        <v>25</v>
      </c>
      <c r="F11" s="337">
        <v>34</v>
      </c>
      <c r="G11" s="333">
        <v>36</v>
      </c>
      <c r="H11" s="338">
        <v>83</v>
      </c>
      <c r="I11" s="339">
        <v>97</v>
      </c>
      <c r="J11" s="333">
        <v>16.867469879518083</v>
      </c>
    </row>
    <row r="12" spans="1:10" x14ac:dyDescent="0.2">
      <c r="A12" s="294" t="s">
        <v>123</v>
      </c>
      <c r="B12" s="341">
        <v>0</v>
      </c>
      <c r="C12" s="292">
        <v>0</v>
      </c>
      <c r="D12" s="164" t="s">
        <v>119</v>
      </c>
      <c r="E12" s="313">
        <v>1</v>
      </c>
      <c r="F12" s="293">
        <v>0</v>
      </c>
      <c r="G12" s="164" t="s">
        <v>119</v>
      </c>
      <c r="H12" s="342">
        <v>0</v>
      </c>
      <c r="I12" s="295">
        <v>1</v>
      </c>
      <c r="J12" s="164" t="s">
        <v>119</v>
      </c>
    </row>
    <row r="13" spans="1:10" x14ac:dyDescent="0.2">
      <c r="A13" s="294" t="s">
        <v>124</v>
      </c>
      <c r="B13" s="341">
        <v>0</v>
      </c>
      <c r="C13" s="296">
        <v>1</v>
      </c>
      <c r="D13" s="164" t="s">
        <v>119</v>
      </c>
      <c r="E13" s="313">
        <v>0</v>
      </c>
      <c r="F13" s="293">
        <v>2</v>
      </c>
      <c r="G13" s="164" t="s">
        <v>119</v>
      </c>
      <c r="H13" s="342">
        <v>3</v>
      </c>
      <c r="I13" s="295">
        <v>5</v>
      </c>
      <c r="J13" s="164">
        <v>66.666666666666686</v>
      </c>
    </row>
    <row r="14" spans="1:10" x14ac:dyDescent="0.2">
      <c r="A14" s="294" t="s">
        <v>125</v>
      </c>
      <c r="B14" s="315">
        <v>0</v>
      </c>
      <c r="C14" s="292">
        <v>0</v>
      </c>
      <c r="D14" s="164" t="s">
        <v>119</v>
      </c>
      <c r="E14" s="313">
        <v>7</v>
      </c>
      <c r="F14" s="293">
        <v>10</v>
      </c>
      <c r="G14" s="164">
        <v>42.857142857142861</v>
      </c>
      <c r="H14" s="342">
        <v>12</v>
      </c>
      <c r="I14" s="295">
        <v>19</v>
      </c>
      <c r="J14" s="164">
        <v>58.333333333333314</v>
      </c>
    </row>
    <row r="15" spans="1:10" x14ac:dyDescent="0.2">
      <c r="A15" s="294" t="s">
        <v>126</v>
      </c>
      <c r="B15" s="315">
        <v>0</v>
      </c>
      <c r="C15" s="292">
        <v>1</v>
      </c>
      <c r="D15" s="164"/>
      <c r="E15" s="313">
        <v>0</v>
      </c>
      <c r="F15" s="293">
        <v>6</v>
      </c>
      <c r="G15" s="164"/>
      <c r="H15" s="342">
        <v>1</v>
      </c>
      <c r="I15" s="295">
        <v>7</v>
      </c>
      <c r="J15" s="164"/>
    </row>
    <row r="16" spans="1:10" x14ac:dyDescent="0.2">
      <c r="A16" s="294" t="s">
        <v>127</v>
      </c>
      <c r="B16" s="315">
        <v>2</v>
      </c>
      <c r="C16" s="292">
        <v>0</v>
      </c>
      <c r="D16" s="164" t="s">
        <v>119</v>
      </c>
      <c r="E16" s="313">
        <v>4</v>
      </c>
      <c r="F16" s="293">
        <v>3</v>
      </c>
      <c r="G16" s="164">
        <v>-25</v>
      </c>
      <c r="H16" s="342">
        <v>7</v>
      </c>
      <c r="I16" s="295">
        <v>12</v>
      </c>
      <c r="J16" s="164">
        <v>71.428571428571416</v>
      </c>
    </row>
    <row r="17" spans="1:10" x14ac:dyDescent="0.2">
      <c r="A17" s="294" t="s">
        <v>128</v>
      </c>
      <c r="B17" s="343">
        <v>0</v>
      </c>
      <c r="C17" s="292">
        <v>0</v>
      </c>
      <c r="D17" s="164"/>
      <c r="E17" s="313">
        <v>3</v>
      </c>
      <c r="F17" s="293">
        <v>0</v>
      </c>
      <c r="G17" s="164"/>
      <c r="H17" s="342">
        <v>0</v>
      </c>
      <c r="I17" s="295">
        <v>0</v>
      </c>
      <c r="J17" s="164"/>
    </row>
    <row r="18" spans="1:10" x14ac:dyDescent="0.2">
      <c r="A18" s="294" t="s">
        <v>129</v>
      </c>
      <c r="B18" s="315">
        <v>0</v>
      </c>
      <c r="C18" s="292">
        <v>1</v>
      </c>
      <c r="D18" s="164" t="s">
        <v>119</v>
      </c>
      <c r="E18" s="313">
        <v>3</v>
      </c>
      <c r="F18" s="293">
        <v>10</v>
      </c>
      <c r="G18" s="164">
        <v>233.33333333333337</v>
      </c>
      <c r="H18" s="342">
        <v>14</v>
      </c>
      <c r="I18" s="295">
        <v>26</v>
      </c>
      <c r="J18" s="164">
        <v>85.714285714285722</v>
      </c>
    </row>
    <row r="19" spans="1:10" x14ac:dyDescent="0.2">
      <c r="A19" s="294" t="s">
        <v>130</v>
      </c>
      <c r="B19" s="341">
        <v>1</v>
      </c>
      <c r="C19" s="296">
        <v>0</v>
      </c>
      <c r="D19" s="164"/>
      <c r="E19" s="313">
        <v>15</v>
      </c>
      <c r="F19" s="293">
        <v>9</v>
      </c>
      <c r="G19" s="164">
        <v>-40</v>
      </c>
      <c r="H19" s="342">
        <v>24</v>
      </c>
      <c r="I19" s="295">
        <v>28</v>
      </c>
      <c r="J19" s="164">
        <v>16.666666666666671</v>
      </c>
    </row>
    <row r="20" spans="1:10" x14ac:dyDescent="0.2">
      <c r="A20" s="297" t="s">
        <v>131</v>
      </c>
      <c r="B20" s="344">
        <v>0</v>
      </c>
      <c r="C20" s="298">
        <v>0</v>
      </c>
      <c r="D20" s="164" t="s">
        <v>119</v>
      </c>
      <c r="E20" s="316">
        <v>2</v>
      </c>
      <c r="F20" s="172">
        <v>1</v>
      </c>
      <c r="G20" s="345">
        <v>-50</v>
      </c>
      <c r="H20" s="346">
        <v>2</v>
      </c>
      <c r="I20" s="319">
        <v>3</v>
      </c>
      <c r="J20" s="164">
        <v>50</v>
      </c>
    </row>
    <row r="21" spans="1:10" x14ac:dyDescent="0.2">
      <c r="A21" s="297" t="s">
        <v>132</v>
      </c>
      <c r="B21" s="344">
        <v>0</v>
      </c>
      <c r="C21" s="298">
        <v>0</v>
      </c>
      <c r="D21" s="164" t="s">
        <v>119</v>
      </c>
      <c r="E21" s="316">
        <v>0</v>
      </c>
      <c r="F21" s="172">
        <v>2</v>
      </c>
      <c r="G21" s="164" t="s">
        <v>119</v>
      </c>
      <c r="H21" s="346">
        <v>0</v>
      </c>
      <c r="I21" s="319">
        <v>2</v>
      </c>
      <c r="J21" s="164" t="s">
        <v>119</v>
      </c>
    </row>
    <row r="22" spans="1:10" x14ac:dyDescent="0.2">
      <c r="A22" s="297" t="s">
        <v>133</v>
      </c>
      <c r="B22" s="344">
        <v>0</v>
      </c>
      <c r="C22" s="298">
        <v>0</v>
      </c>
      <c r="D22" s="164" t="s">
        <v>119</v>
      </c>
      <c r="E22" s="316">
        <v>5</v>
      </c>
      <c r="F22" s="172">
        <v>2</v>
      </c>
      <c r="G22" s="164">
        <v>-60</v>
      </c>
      <c r="H22" s="346">
        <v>15</v>
      </c>
      <c r="I22" s="319">
        <v>24</v>
      </c>
      <c r="J22" s="164">
        <v>60</v>
      </c>
    </row>
    <row r="23" spans="1:10" x14ac:dyDescent="0.2">
      <c r="A23" s="297" t="s">
        <v>134</v>
      </c>
      <c r="B23" s="344">
        <v>0</v>
      </c>
      <c r="C23" s="298">
        <v>3</v>
      </c>
      <c r="D23" s="164" t="s">
        <v>119</v>
      </c>
      <c r="E23" s="316">
        <v>13</v>
      </c>
      <c r="F23" s="172">
        <v>30</v>
      </c>
      <c r="G23" s="164">
        <v>130.76923076923075</v>
      </c>
      <c r="H23" s="346">
        <v>20</v>
      </c>
      <c r="I23" s="319">
        <v>26</v>
      </c>
      <c r="J23" s="164">
        <v>30</v>
      </c>
    </row>
    <row r="24" spans="1:10" x14ac:dyDescent="0.2">
      <c r="A24" s="297" t="s">
        <v>135</v>
      </c>
      <c r="B24" s="344">
        <v>0</v>
      </c>
      <c r="C24" s="298">
        <v>1</v>
      </c>
      <c r="D24" s="164"/>
      <c r="E24" s="316">
        <v>9</v>
      </c>
      <c r="F24" s="172">
        <v>5</v>
      </c>
      <c r="G24" s="164"/>
      <c r="H24" s="346">
        <v>9</v>
      </c>
      <c r="I24" s="319">
        <v>18</v>
      </c>
      <c r="J24" s="164"/>
    </row>
    <row r="25" spans="1:10" x14ac:dyDescent="0.2">
      <c r="A25" s="297" t="s">
        <v>136</v>
      </c>
      <c r="B25" s="344">
        <v>0</v>
      </c>
      <c r="C25" s="298">
        <v>0</v>
      </c>
      <c r="D25" s="164" t="s">
        <v>119</v>
      </c>
      <c r="E25" s="316">
        <v>1</v>
      </c>
      <c r="F25" s="172">
        <v>3</v>
      </c>
      <c r="G25" s="164">
        <v>200</v>
      </c>
      <c r="H25" s="346">
        <v>12</v>
      </c>
      <c r="I25" s="319">
        <v>11</v>
      </c>
      <c r="J25" s="164">
        <v>-8.3333333333333428</v>
      </c>
    </row>
    <row r="26" spans="1:10" x14ac:dyDescent="0.2">
      <c r="A26" s="297" t="s">
        <v>137</v>
      </c>
      <c r="B26" s="344">
        <v>0</v>
      </c>
      <c r="C26" s="298">
        <v>0</v>
      </c>
      <c r="D26" s="164" t="s">
        <v>119</v>
      </c>
      <c r="E26" s="316">
        <v>0</v>
      </c>
      <c r="F26" s="172">
        <v>2</v>
      </c>
      <c r="G26" s="164" t="s">
        <v>119</v>
      </c>
      <c r="H26" s="346">
        <v>1</v>
      </c>
      <c r="I26" s="319">
        <v>2</v>
      </c>
      <c r="J26" s="164">
        <v>100</v>
      </c>
    </row>
    <row r="27" spans="1:10" x14ac:dyDescent="0.2">
      <c r="A27" s="297" t="s">
        <v>138</v>
      </c>
      <c r="B27" s="344">
        <v>1</v>
      </c>
      <c r="C27" s="298">
        <v>1</v>
      </c>
      <c r="D27" s="164">
        <v>0</v>
      </c>
      <c r="E27" s="316">
        <v>31</v>
      </c>
      <c r="F27" s="319">
        <v>31</v>
      </c>
      <c r="G27" s="164">
        <v>0</v>
      </c>
      <c r="H27" s="346">
        <v>100</v>
      </c>
      <c r="I27" s="319">
        <v>82</v>
      </c>
      <c r="J27" s="164">
        <v>-18</v>
      </c>
    </row>
    <row r="28" spans="1:10" x14ac:dyDescent="0.2">
      <c r="A28" s="297" t="s">
        <v>139</v>
      </c>
      <c r="B28" s="344">
        <v>0</v>
      </c>
      <c r="C28" s="298">
        <v>0</v>
      </c>
      <c r="D28" s="164" t="s">
        <v>119</v>
      </c>
      <c r="E28" s="317">
        <v>9</v>
      </c>
      <c r="F28" s="172">
        <v>10</v>
      </c>
      <c r="G28" s="164">
        <v>11.111111111111114</v>
      </c>
      <c r="H28" s="346">
        <v>22</v>
      </c>
      <c r="I28" s="319">
        <v>43</v>
      </c>
      <c r="J28" s="164">
        <v>95.454545454545467</v>
      </c>
    </row>
    <row r="29" spans="1:10" x14ac:dyDescent="0.2">
      <c r="A29" s="297" t="s">
        <v>140</v>
      </c>
      <c r="B29" s="318">
        <v>0</v>
      </c>
      <c r="C29" s="298">
        <v>0</v>
      </c>
      <c r="D29" s="164" t="s">
        <v>119</v>
      </c>
      <c r="E29" s="316">
        <v>0</v>
      </c>
      <c r="F29" s="172">
        <v>1</v>
      </c>
      <c r="G29" s="164" t="s">
        <v>119</v>
      </c>
      <c r="H29" s="346">
        <v>2</v>
      </c>
      <c r="I29" s="172">
        <v>1</v>
      </c>
      <c r="J29" s="164">
        <v>-50</v>
      </c>
    </row>
    <row r="30" spans="1:10" x14ac:dyDescent="0.2">
      <c r="A30" s="297" t="s">
        <v>141</v>
      </c>
      <c r="B30" s="344">
        <v>0</v>
      </c>
      <c r="C30" s="298">
        <v>0</v>
      </c>
      <c r="D30" s="164" t="s">
        <v>119</v>
      </c>
      <c r="E30" s="316">
        <v>0</v>
      </c>
      <c r="F30" s="172">
        <v>0</v>
      </c>
      <c r="G30" s="164" t="s">
        <v>119</v>
      </c>
      <c r="H30" s="346">
        <v>2</v>
      </c>
      <c r="I30" s="172">
        <v>1</v>
      </c>
      <c r="J30" s="164">
        <v>-50</v>
      </c>
    </row>
    <row r="31" spans="1:10" x14ac:dyDescent="0.2">
      <c r="A31" s="297" t="s">
        <v>142</v>
      </c>
      <c r="B31" s="344">
        <v>0</v>
      </c>
      <c r="C31" s="298">
        <v>0</v>
      </c>
      <c r="D31" s="164" t="s">
        <v>119</v>
      </c>
      <c r="E31" s="316">
        <v>5</v>
      </c>
      <c r="F31" s="172">
        <v>8</v>
      </c>
      <c r="G31" s="164">
        <v>60</v>
      </c>
      <c r="H31" s="346">
        <v>12</v>
      </c>
      <c r="I31" s="172">
        <v>9</v>
      </c>
      <c r="J31" s="164">
        <v>-25</v>
      </c>
    </row>
    <row r="32" spans="1:10" ht="13.5" customHeight="1" x14ac:dyDescent="0.2">
      <c r="A32" s="297" t="s">
        <v>143</v>
      </c>
      <c r="B32" s="344">
        <v>0</v>
      </c>
      <c r="C32" s="298">
        <v>0</v>
      </c>
      <c r="D32" s="164" t="s">
        <v>119</v>
      </c>
      <c r="E32" s="316">
        <v>0</v>
      </c>
      <c r="F32" s="172">
        <v>2</v>
      </c>
      <c r="G32" s="164" t="s">
        <v>119</v>
      </c>
      <c r="H32" s="346">
        <v>1</v>
      </c>
      <c r="I32" s="172">
        <v>8</v>
      </c>
      <c r="J32" s="164">
        <v>700</v>
      </c>
    </row>
    <row r="33" spans="1:10" x14ac:dyDescent="0.2">
      <c r="A33" s="297" t="s">
        <v>144</v>
      </c>
      <c r="B33" s="347">
        <v>0</v>
      </c>
      <c r="C33" s="298">
        <v>1</v>
      </c>
      <c r="D33" s="164"/>
      <c r="E33" s="316">
        <v>3</v>
      </c>
      <c r="F33" s="172">
        <v>4</v>
      </c>
      <c r="G33" s="164"/>
      <c r="H33" s="346">
        <v>8</v>
      </c>
      <c r="I33" s="172">
        <v>23</v>
      </c>
      <c r="J33" s="164"/>
    </row>
    <row r="34" spans="1:10" x14ac:dyDescent="0.2">
      <c r="A34" s="297" t="s">
        <v>145</v>
      </c>
      <c r="B34" s="347">
        <v>0</v>
      </c>
      <c r="C34" s="298">
        <v>0</v>
      </c>
      <c r="D34" s="164" t="s">
        <v>119</v>
      </c>
      <c r="E34" s="316">
        <v>4</v>
      </c>
      <c r="F34" s="172">
        <v>10</v>
      </c>
      <c r="G34" s="164">
        <v>150</v>
      </c>
      <c r="H34" s="346">
        <v>11</v>
      </c>
      <c r="I34" s="172">
        <v>19</v>
      </c>
      <c r="J34" s="164">
        <v>72.72727272727272</v>
      </c>
    </row>
    <row r="35" spans="1:10" x14ac:dyDescent="0.2">
      <c r="A35" s="297" t="s">
        <v>146</v>
      </c>
      <c r="B35" s="344">
        <v>4</v>
      </c>
      <c r="C35" s="298">
        <v>2</v>
      </c>
      <c r="D35" s="164">
        <v>-50</v>
      </c>
      <c r="E35" s="316">
        <v>20</v>
      </c>
      <c r="F35" s="172">
        <v>26</v>
      </c>
      <c r="G35" s="164">
        <v>30</v>
      </c>
      <c r="H35" s="346">
        <v>56</v>
      </c>
      <c r="I35" s="172">
        <v>63</v>
      </c>
      <c r="J35" s="164">
        <v>12.5</v>
      </c>
    </row>
    <row r="36" spans="1:10" x14ac:dyDescent="0.2">
      <c r="A36" s="297" t="s">
        <v>147</v>
      </c>
      <c r="B36" s="344"/>
      <c r="C36" s="298">
        <v>1</v>
      </c>
      <c r="D36" s="164"/>
      <c r="E36" s="316"/>
      <c r="F36" s="172">
        <v>1</v>
      </c>
      <c r="G36" s="164"/>
      <c r="H36" s="346"/>
      <c r="I36" s="172">
        <v>0</v>
      </c>
      <c r="J36" s="164"/>
    </row>
    <row r="37" spans="1:10" x14ac:dyDescent="0.2">
      <c r="A37" s="297" t="s">
        <v>148</v>
      </c>
      <c r="B37" s="344">
        <v>0</v>
      </c>
      <c r="C37" s="298">
        <v>1</v>
      </c>
      <c r="D37" s="164" t="s">
        <v>119</v>
      </c>
      <c r="E37" s="316">
        <v>13</v>
      </c>
      <c r="F37" s="172">
        <v>12</v>
      </c>
      <c r="G37" s="164">
        <v>-7.6923076923076934</v>
      </c>
      <c r="H37" s="346">
        <v>35</v>
      </c>
      <c r="I37" s="172">
        <v>53</v>
      </c>
      <c r="J37" s="164">
        <v>51.428571428571416</v>
      </c>
    </row>
    <row r="38" spans="1:10" x14ac:dyDescent="0.2">
      <c r="A38" s="297" t="s">
        <v>149</v>
      </c>
      <c r="B38" s="91">
        <v>0</v>
      </c>
      <c r="C38" s="298">
        <v>0</v>
      </c>
      <c r="D38" s="164" t="s">
        <v>119</v>
      </c>
      <c r="E38" s="316">
        <v>1</v>
      </c>
      <c r="F38" s="172">
        <v>0</v>
      </c>
      <c r="G38" s="164" t="s">
        <v>119</v>
      </c>
      <c r="H38" s="346">
        <v>3</v>
      </c>
      <c r="I38" s="172">
        <v>4</v>
      </c>
      <c r="J38" s="164">
        <v>33.333333333333314</v>
      </c>
    </row>
    <row r="39" spans="1:10" x14ac:dyDescent="0.2">
      <c r="A39" s="297" t="s">
        <v>150</v>
      </c>
      <c r="B39" s="91">
        <v>0</v>
      </c>
      <c r="C39" s="298">
        <v>0</v>
      </c>
      <c r="D39" s="164" t="s">
        <v>119</v>
      </c>
      <c r="E39" s="316">
        <v>4</v>
      </c>
      <c r="F39" s="348">
        <v>1</v>
      </c>
      <c r="G39" s="4">
        <v>-75</v>
      </c>
      <c r="H39" s="346">
        <v>5</v>
      </c>
      <c r="I39" s="172">
        <v>4</v>
      </c>
      <c r="J39" s="4">
        <v>-20</v>
      </c>
    </row>
    <row r="40" spans="1:10" x14ac:dyDescent="0.2">
      <c r="A40" s="349" t="s">
        <v>151</v>
      </c>
      <c r="B40" s="91">
        <v>0</v>
      </c>
      <c r="C40" s="348">
        <v>0</v>
      </c>
      <c r="D40" s="350" t="s">
        <v>119</v>
      </c>
      <c r="E40" s="351">
        <v>8</v>
      </c>
      <c r="F40" s="352">
        <v>9</v>
      </c>
      <c r="G40" s="78">
        <v>12.5</v>
      </c>
      <c r="H40" s="353">
        <v>18</v>
      </c>
      <c r="I40" s="352">
        <v>8</v>
      </c>
      <c r="J40" s="78">
        <v>-55.555555555555557</v>
      </c>
    </row>
    <row r="41" spans="1:10" x14ac:dyDescent="0.2">
      <c r="A41" s="297" t="s">
        <v>152</v>
      </c>
      <c r="B41" s="91">
        <v>1</v>
      </c>
      <c r="C41" s="309">
        <v>0</v>
      </c>
      <c r="D41" s="354" t="s">
        <v>119</v>
      </c>
      <c r="E41" s="91">
        <v>6</v>
      </c>
      <c r="F41" s="319">
        <v>3</v>
      </c>
      <c r="G41" s="4">
        <v>-50</v>
      </c>
      <c r="H41" s="91">
        <v>14</v>
      </c>
      <c r="I41" s="319">
        <v>18</v>
      </c>
      <c r="J41" s="4">
        <v>28.571428571428584</v>
      </c>
    </row>
    <row r="42" spans="1:10" x14ac:dyDescent="0.2">
      <c r="A42" s="297" t="s">
        <v>153</v>
      </c>
      <c r="B42" s="91"/>
      <c r="C42" s="309">
        <v>0</v>
      </c>
      <c r="D42" s="354"/>
      <c r="E42" s="91"/>
      <c r="F42" s="319">
        <v>0</v>
      </c>
      <c r="G42" s="4"/>
      <c r="H42" s="355"/>
      <c r="I42" s="319">
        <v>0</v>
      </c>
      <c r="J42" s="4"/>
    </row>
    <row r="43" spans="1:10" x14ac:dyDescent="0.2">
      <c r="A43" s="324" t="s">
        <v>154</v>
      </c>
      <c r="B43" s="91">
        <v>1</v>
      </c>
      <c r="C43" s="356">
        <v>0</v>
      </c>
      <c r="D43" s="354" t="s">
        <v>119</v>
      </c>
      <c r="E43" s="357">
        <v>4</v>
      </c>
      <c r="F43" s="358">
        <v>5</v>
      </c>
      <c r="G43" s="4">
        <v>25</v>
      </c>
      <c r="H43" s="359">
        <v>11</v>
      </c>
      <c r="I43" s="358">
        <v>6</v>
      </c>
      <c r="J43" s="4">
        <v>-45.45454545454546</v>
      </c>
    </row>
    <row r="44" spans="1:10" ht="13.5" thickBot="1" x14ac:dyDescent="0.25">
      <c r="A44" s="322" t="s">
        <v>155</v>
      </c>
      <c r="B44" s="314">
        <v>0</v>
      </c>
      <c r="C44" s="360">
        <v>0</v>
      </c>
      <c r="D44" s="361" t="s">
        <v>119</v>
      </c>
      <c r="E44" s="362">
        <v>15</v>
      </c>
      <c r="F44" s="363">
        <v>15</v>
      </c>
      <c r="G44" s="323">
        <v>0</v>
      </c>
      <c r="H44" s="364">
        <v>60</v>
      </c>
      <c r="I44" s="363">
        <v>86</v>
      </c>
      <c r="J44" s="323">
        <v>43.333333333333343</v>
      </c>
    </row>
    <row r="45" spans="1:10" ht="13.5" thickBot="1" x14ac:dyDescent="0.25">
      <c r="A45" s="365" t="s">
        <v>156</v>
      </c>
      <c r="B45" s="366">
        <v>14</v>
      </c>
      <c r="C45" s="320">
        <v>17</v>
      </c>
      <c r="D45" s="23">
        <v>21.428571428571416</v>
      </c>
      <c r="E45" s="367">
        <v>242</v>
      </c>
      <c r="F45" s="368">
        <v>281</v>
      </c>
      <c r="G45" s="23">
        <v>16.11570247933885</v>
      </c>
      <c r="H45" s="369">
        <v>607</v>
      </c>
      <c r="I45" s="368">
        <v>763</v>
      </c>
      <c r="J45" s="23">
        <v>25.700164744645804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G30" sqref="G30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404" t="s">
        <v>110</v>
      </c>
      <c r="B1" s="404"/>
      <c r="C1" s="404"/>
      <c r="D1" s="404"/>
    </row>
    <row r="2" spans="1:4" ht="26.25" thickBot="1" x14ac:dyDescent="0.25">
      <c r="A2" s="8" t="s">
        <v>23</v>
      </c>
      <c r="B2" s="325" t="s">
        <v>112</v>
      </c>
      <c r="C2" s="174" t="s">
        <v>113</v>
      </c>
      <c r="D2" s="321" t="s">
        <v>115</v>
      </c>
    </row>
    <row r="3" spans="1:4" x14ac:dyDescent="0.2">
      <c r="A3" s="9" t="s">
        <v>24</v>
      </c>
      <c r="B3" s="10">
        <f>[1]jrm!B3</f>
        <v>1153</v>
      </c>
      <c r="C3" s="11">
        <f>[1]jrm!C3</f>
        <v>1197</v>
      </c>
      <c r="D3" s="12">
        <f>[1]jrm!D3</f>
        <v>10.206422018348633</v>
      </c>
    </row>
    <row r="4" spans="1:4" x14ac:dyDescent="0.2">
      <c r="A4" s="13" t="s">
        <v>25</v>
      </c>
      <c r="B4" s="14">
        <f>[1]jrm!B4</f>
        <v>237</v>
      </c>
      <c r="C4" s="15">
        <f>[1]jrm!C4</f>
        <v>388</v>
      </c>
      <c r="D4" s="16">
        <f>[1]jrm!D4</f>
        <v>65.957446808510639</v>
      </c>
    </row>
    <row r="5" spans="1:4" x14ac:dyDescent="0.2">
      <c r="A5" s="13" t="s">
        <v>26</v>
      </c>
      <c r="B5" s="305">
        <f>[1]jrm!B5</f>
        <v>50</v>
      </c>
      <c r="C5" s="87">
        <f>[1]jrm!C5</f>
        <v>89</v>
      </c>
      <c r="D5" s="16">
        <f>[1]jrm!D5</f>
        <v>71.05263157894737</v>
      </c>
    </row>
    <row r="6" spans="1:4" x14ac:dyDescent="0.2">
      <c r="A6" s="13" t="s">
        <v>27</v>
      </c>
      <c r="B6" s="14">
        <f>[1]jrm!B6</f>
        <v>1216</v>
      </c>
      <c r="C6" s="15">
        <f>[1]jrm!C6</f>
        <v>1270</v>
      </c>
      <c r="D6" s="16">
        <f>[1]jrm!D6</f>
        <v>4.8936170212765973</v>
      </c>
    </row>
    <row r="7" spans="1:4" x14ac:dyDescent="0.2">
      <c r="A7" s="13" t="s">
        <v>28</v>
      </c>
      <c r="B7" s="14">
        <f>[1]jrm!B7</f>
        <v>2434</v>
      </c>
      <c r="C7" s="15">
        <f>[1]jrm!C7</f>
        <v>2646</v>
      </c>
      <c r="D7" s="16">
        <f>[1]jrm!D7</f>
        <v>9.1004734350341892</v>
      </c>
    </row>
    <row r="8" spans="1:4" x14ac:dyDescent="0.2">
      <c r="A8" s="13" t="s">
        <v>29</v>
      </c>
      <c r="B8" s="14">
        <f>[1]jrm!B8</f>
        <v>198</v>
      </c>
      <c r="C8" s="15">
        <f>[1]jrm!C8</f>
        <v>267</v>
      </c>
      <c r="D8" s="16">
        <f>[1]jrm!D8</f>
        <v>65.289256198347118</v>
      </c>
    </row>
    <row r="9" spans="1:4" x14ac:dyDescent="0.2">
      <c r="A9" s="13" t="s">
        <v>30</v>
      </c>
      <c r="B9" s="14">
        <f>[1]jrm!B9</f>
        <v>1021</v>
      </c>
      <c r="C9" s="15">
        <f>[1]jrm!C9</f>
        <v>1126</v>
      </c>
      <c r="D9" s="16">
        <f>[1]jrm!D9</f>
        <v>11.217183770883054</v>
      </c>
    </row>
    <row r="10" spans="1:4" ht="24" x14ac:dyDescent="0.2">
      <c r="A10" s="51" t="s">
        <v>31</v>
      </c>
      <c r="B10" s="306">
        <f>[1]jrm!B10</f>
        <v>53</v>
      </c>
      <c r="C10" s="300">
        <f>[1]jrm!C10</f>
        <v>48</v>
      </c>
      <c r="D10" s="175">
        <f>[1]jrm!D10</f>
        <v>0</v>
      </c>
    </row>
    <row r="11" spans="1:4" x14ac:dyDescent="0.2">
      <c r="A11" s="13" t="s">
        <v>32</v>
      </c>
      <c r="B11" s="14">
        <f>[1]jrm!B11</f>
        <v>621</v>
      </c>
      <c r="C11" s="15">
        <f>[1]jrm!C11</f>
        <v>375</v>
      </c>
      <c r="D11" s="16">
        <f>[1]jrm!D11</f>
        <v>-48.161120840630481</v>
      </c>
    </row>
    <row r="12" spans="1:4" x14ac:dyDescent="0.2">
      <c r="A12" s="13" t="s">
        <v>33</v>
      </c>
      <c r="B12" s="14">
        <f>[1]jrm!B12</f>
        <v>18</v>
      </c>
      <c r="C12" s="15">
        <f>[1]jrm!C12</f>
        <v>24</v>
      </c>
      <c r="D12" s="16">
        <f>[1]jrm!D12</f>
        <v>37.5</v>
      </c>
    </row>
    <row r="13" spans="1:4" x14ac:dyDescent="0.2">
      <c r="A13" s="13" t="s">
        <v>34</v>
      </c>
      <c r="B13" s="305">
        <f>[1]jrm!B13</f>
        <v>55</v>
      </c>
      <c r="C13" s="87">
        <f>[1]jrm!C13</f>
        <v>43</v>
      </c>
      <c r="D13" s="16">
        <f>[1]jrm!D13</f>
        <v>6.0606060606060623</v>
      </c>
    </row>
    <row r="14" spans="1:4" x14ac:dyDescent="0.2">
      <c r="A14" s="13" t="s">
        <v>35</v>
      </c>
      <c r="B14" s="14">
        <f>[1]jrm!B14</f>
        <v>848</v>
      </c>
      <c r="C14" s="15">
        <f>[1]jrm!C14</f>
        <v>758</v>
      </c>
      <c r="D14" s="16">
        <f>[1]jrm!D14</f>
        <v>-14.246947082767974</v>
      </c>
    </row>
    <row r="15" spans="1:4" ht="13.5" thickBot="1" x14ac:dyDescent="0.25">
      <c r="A15" s="17" t="s">
        <v>36</v>
      </c>
      <c r="B15" s="18">
        <f>[1]jrm!B15</f>
        <v>186</v>
      </c>
      <c r="C15" s="19">
        <f>[1]jrm!C15</f>
        <v>209</v>
      </c>
      <c r="D15" s="20">
        <f>[1]jrm!D15</f>
        <v>11.688311688311686</v>
      </c>
    </row>
    <row r="16" spans="1:4" ht="13.5" thickBot="1" x14ac:dyDescent="0.25">
      <c r="A16" s="60" t="s">
        <v>37</v>
      </c>
      <c r="B16" s="21">
        <f>[1]jrm!B16</f>
        <v>8090</v>
      </c>
      <c r="C16" s="22">
        <f>[1]jrm!C16</f>
        <v>8440</v>
      </c>
      <c r="D16" s="23">
        <f>[1]jrm!D16</f>
        <v>4.3087414755114821</v>
      </c>
    </row>
    <row r="17" spans="1:4" ht="13.5" thickBot="1" x14ac:dyDescent="0.25">
      <c r="A17" s="60" t="s">
        <v>38</v>
      </c>
      <c r="B17" s="24">
        <f>[1]jrm!B17</f>
        <v>43</v>
      </c>
      <c r="C17" s="25">
        <f>[1]jrm!C17</f>
        <v>13</v>
      </c>
      <c r="D17" s="26">
        <f>[1]jrm!D17</f>
        <v>-71.428571428571431</v>
      </c>
    </row>
    <row r="18" spans="1:4" ht="13.5" thickBot="1" x14ac:dyDescent="0.25">
      <c r="A18" s="27" t="s">
        <v>39</v>
      </c>
      <c r="B18" s="21">
        <f>[1]jrm!B18</f>
        <v>8133</v>
      </c>
      <c r="C18" s="22">
        <f>[1]jrm!C18</f>
        <v>8453</v>
      </c>
      <c r="D18" s="23">
        <f>[1]jrm!D18</f>
        <v>3.9001079081239425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B3" sqref="B3:D3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93" t="s">
        <v>111</v>
      </c>
      <c r="B1" s="393"/>
      <c r="C1" s="393"/>
      <c r="D1" s="393"/>
    </row>
    <row r="2" spans="1:4" ht="13.5" thickBot="1" x14ac:dyDescent="0.25"/>
    <row r="3" spans="1:4" ht="36.75" customHeight="1" thickBot="1" x14ac:dyDescent="0.25">
      <c r="A3" s="1" t="s">
        <v>107</v>
      </c>
      <c r="B3" s="325" t="s">
        <v>112</v>
      </c>
      <c r="C3" s="174" t="s">
        <v>113</v>
      </c>
      <c r="D3" s="321" t="s">
        <v>115</v>
      </c>
    </row>
    <row r="4" spans="1:4" x14ac:dyDescent="0.2">
      <c r="A4" s="79" t="s">
        <v>40</v>
      </c>
      <c r="B4" s="84">
        <f>'[1]prekršaji jrm'!G3</f>
        <v>957</v>
      </c>
      <c r="C4" s="85">
        <f>'[1]prekršaji jrm'!H3</f>
        <v>1139</v>
      </c>
      <c r="D4" s="2">
        <f>'[1]prekršaji jrm'!I3</f>
        <v>19.017763845350061</v>
      </c>
    </row>
    <row r="5" spans="1:4" x14ac:dyDescent="0.2">
      <c r="A5" s="80" t="s">
        <v>41</v>
      </c>
      <c r="B5" s="86">
        <f>'[1]prekršaji jrm'!G4</f>
        <v>16</v>
      </c>
      <c r="C5" s="87">
        <f>'[1]prekršaji jrm'!H4</f>
        <v>21</v>
      </c>
      <c r="D5" s="3">
        <f>'[1]prekršaji jrm'!I4</f>
        <v>31.25</v>
      </c>
    </row>
    <row r="6" spans="1:4" x14ac:dyDescent="0.2">
      <c r="A6" s="80" t="s">
        <v>42</v>
      </c>
      <c r="B6" s="86">
        <f>'[1]prekršaji jrm'!G5</f>
        <v>449</v>
      </c>
      <c r="C6" s="87">
        <f>'[1]prekršaji jrm'!H5</f>
        <v>676</v>
      </c>
      <c r="D6" s="3">
        <f>'[1]prekršaji jrm'!I5</f>
        <v>50.556792873051222</v>
      </c>
    </row>
    <row r="7" spans="1:4" x14ac:dyDescent="0.2">
      <c r="A7" s="80" t="s">
        <v>43</v>
      </c>
      <c r="B7" s="86">
        <f>'[1]prekršaji jrm'!G6</f>
        <v>29</v>
      </c>
      <c r="C7" s="87">
        <f>'[1]prekršaji jrm'!H6</f>
        <v>63</v>
      </c>
      <c r="D7" s="3">
        <f>'[1]prekršaji jrm'!I6</f>
        <v>117.24137931034483</v>
      </c>
    </row>
    <row r="8" spans="1:4" x14ac:dyDescent="0.2">
      <c r="A8" s="80" t="s">
        <v>44</v>
      </c>
      <c r="B8" s="86">
        <f>'[1]prekršaji jrm'!G7</f>
        <v>7</v>
      </c>
      <c r="C8" s="87">
        <f>'[1]prekršaji jrm'!H7</f>
        <v>31</v>
      </c>
      <c r="D8" s="3">
        <f>'[1]prekršaji jrm'!I7</f>
        <v>342.85714285714289</v>
      </c>
    </row>
    <row r="9" spans="1:4" x14ac:dyDescent="0.2">
      <c r="A9" s="80" t="s">
        <v>45</v>
      </c>
      <c r="B9" s="86">
        <f>'[1]prekršaji jrm'!G8</f>
        <v>4762</v>
      </c>
      <c r="C9" s="87">
        <f>'[1]prekršaji jrm'!H8</f>
        <v>4701</v>
      </c>
      <c r="D9" s="3">
        <f>'[1]prekršaji jrm'!I8</f>
        <v>-1.2809743805123901</v>
      </c>
    </row>
    <row r="10" spans="1:4" x14ac:dyDescent="0.2">
      <c r="A10" s="80" t="s">
        <v>46</v>
      </c>
      <c r="B10" s="86">
        <f>'[1]prekršaji jrm'!G9</f>
        <v>5197</v>
      </c>
      <c r="C10" s="87">
        <f>'[1]prekršaji jrm'!H9</f>
        <v>6132</v>
      </c>
      <c r="D10" s="3">
        <f>'[1]prekršaji jrm'!I9</f>
        <v>17.991148739657504</v>
      </c>
    </row>
    <row r="11" spans="1:4" x14ac:dyDescent="0.2">
      <c r="A11" s="80" t="s">
        <v>47</v>
      </c>
      <c r="B11" s="86">
        <f>'[1]prekršaji jrm'!G10</f>
        <v>1296</v>
      </c>
      <c r="C11" s="87">
        <f>'[1]prekršaji jrm'!H10</f>
        <v>1476</v>
      </c>
      <c r="D11" s="3">
        <f>'[1]prekršaji jrm'!I10</f>
        <v>13.888888888888886</v>
      </c>
    </row>
    <row r="12" spans="1:4" x14ac:dyDescent="0.2">
      <c r="A12" s="80" t="s">
        <v>48</v>
      </c>
      <c r="B12" s="86">
        <f>'[1]prekršaji jrm'!G11</f>
        <v>4575</v>
      </c>
      <c r="C12" s="87">
        <f>'[1]prekršaji jrm'!H11</f>
        <v>7879</v>
      </c>
      <c r="D12" s="3">
        <f>'[1]prekršaji jrm'!I11</f>
        <v>72.21857923497268</v>
      </c>
    </row>
    <row r="13" spans="1:4" x14ac:dyDescent="0.2">
      <c r="A13" s="80" t="s">
        <v>49</v>
      </c>
      <c r="B13" s="86">
        <f>'[1]prekršaji jrm'!G12</f>
        <v>1913</v>
      </c>
      <c r="C13" s="87">
        <f>'[1]prekršaji jrm'!H12</f>
        <v>2043</v>
      </c>
      <c r="D13" s="3">
        <f>'[1]prekršaji jrm'!I12</f>
        <v>6.7956089911134399</v>
      </c>
    </row>
    <row r="14" spans="1:4" x14ac:dyDescent="0.2">
      <c r="A14" s="80" t="s">
        <v>50</v>
      </c>
      <c r="B14" s="86">
        <f>'[1]prekršaji jrm'!G13</f>
        <v>88</v>
      </c>
      <c r="C14" s="87">
        <f>'[1]prekršaji jrm'!H13</f>
        <v>187</v>
      </c>
      <c r="D14" s="3">
        <f>'[1]prekršaji jrm'!I13</f>
        <v>112.5</v>
      </c>
    </row>
    <row r="15" spans="1:4" x14ac:dyDescent="0.2">
      <c r="A15" s="80" t="s">
        <v>51</v>
      </c>
      <c r="B15" s="86">
        <f>'[1]prekršaji jrm'!G14</f>
        <v>121</v>
      </c>
      <c r="C15" s="87">
        <f>'[1]prekršaji jrm'!H14</f>
        <v>161</v>
      </c>
      <c r="D15" s="3">
        <f>'[1]prekršaji jrm'!I14</f>
        <v>33.057851239669418</v>
      </c>
    </row>
    <row r="16" spans="1:4" x14ac:dyDescent="0.2">
      <c r="A16" s="80" t="s">
        <v>52</v>
      </c>
      <c r="B16" s="88">
        <f>'[1]prekršaji jrm'!G15</f>
        <v>0</v>
      </c>
      <c r="C16" s="89">
        <f>'[1]prekršaji jrm'!H15</f>
        <v>4</v>
      </c>
      <c r="D16" s="4" t="str">
        <f>'[1]prekršaji jrm'!I15</f>
        <v/>
      </c>
    </row>
    <row r="17" spans="1:4" x14ac:dyDescent="0.2">
      <c r="A17" s="80" t="s">
        <v>53</v>
      </c>
      <c r="B17" s="86">
        <f>'[1]prekršaji jrm'!G16</f>
        <v>12</v>
      </c>
      <c r="C17" s="90">
        <f>'[1]prekršaji jrm'!H16</f>
        <v>3</v>
      </c>
      <c r="D17" s="3">
        <f>'[1]prekršaji jrm'!I16</f>
        <v>-75</v>
      </c>
    </row>
    <row r="18" spans="1:4" x14ac:dyDescent="0.2">
      <c r="A18" s="80" t="s">
        <v>54</v>
      </c>
      <c r="B18" s="88">
        <f>'[1]prekršaji jrm'!G17</f>
        <v>69</v>
      </c>
      <c r="C18" s="89">
        <f>'[1]prekršaji jrm'!H17</f>
        <v>30</v>
      </c>
      <c r="D18" s="4">
        <f>'[1]prekršaji jrm'!I17</f>
        <v>-56.521739130434781</v>
      </c>
    </row>
    <row r="19" spans="1:4" x14ac:dyDescent="0.2">
      <c r="A19" s="81" t="s">
        <v>55</v>
      </c>
      <c r="B19" s="91">
        <f>'[1]prekršaji jrm'!G18</f>
        <v>4142</v>
      </c>
      <c r="C19" s="90">
        <f>'[1]prekršaji jrm'!H18</f>
        <v>3904</v>
      </c>
      <c r="D19" s="4">
        <f>'[1]prekršaji jrm'!I18</f>
        <v>-5.7460164171897645</v>
      </c>
    </row>
    <row r="20" spans="1:4" x14ac:dyDescent="0.2">
      <c r="A20" s="81" t="s">
        <v>56</v>
      </c>
      <c r="B20" s="91">
        <f>'[1]prekršaji jrm'!G19</f>
        <v>21</v>
      </c>
      <c r="C20" s="90">
        <f>'[1]prekršaji jrm'!H19</f>
        <v>51</v>
      </c>
      <c r="D20" s="4">
        <f>'[1]prekršaji jrm'!I19</f>
        <v>142.85714285714283</v>
      </c>
    </row>
    <row r="21" spans="1:4" x14ac:dyDescent="0.2">
      <c r="A21" s="81" t="s">
        <v>57</v>
      </c>
      <c r="B21" s="91">
        <f>'[1]prekršaji jrm'!G20</f>
        <v>1677</v>
      </c>
      <c r="C21" s="90">
        <f>'[1]prekršaji jrm'!H20</f>
        <v>1768</v>
      </c>
      <c r="D21" s="4">
        <f>'[1]prekršaji jrm'!I20</f>
        <v>5.4263565891473036</v>
      </c>
    </row>
    <row r="22" spans="1:4" x14ac:dyDescent="0.2">
      <c r="A22" s="81" t="s">
        <v>58</v>
      </c>
      <c r="B22" s="91">
        <f>'[1]prekršaji jrm'!G21</f>
        <v>171</v>
      </c>
      <c r="C22" s="90">
        <f>'[1]prekršaji jrm'!H21</f>
        <v>79</v>
      </c>
      <c r="D22" s="4">
        <f>'[1]prekršaji jrm'!I21</f>
        <v>-53.801169590643276</v>
      </c>
    </row>
    <row r="23" spans="1:4" x14ac:dyDescent="0.2">
      <c r="A23" s="81" t="s">
        <v>59</v>
      </c>
      <c r="B23" s="91">
        <f>'[1]prekršaji jrm'!G22</f>
        <v>1280</v>
      </c>
      <c r="C23" s="90">
        <f>'[1]prekršaji jrm'!H22</f>
        <v>1201</v>
      </c>
      <c r="D23" s="4">
        <f>'[1]prekršaji jrm'!I22</f>
        <v>-6.171875</v>
      </c>
    </row>
    <row r="24" spans="1:4" x14ac:dyDescent="0.2">
      <c r="A24" s="81" t="s">
        <v>70</v>
      </c>
      <c r="B24" s="91">
        <f>'[1]prekršaji jrm'!G23</f>
        <v>74</v>
      </c>
      <c r="C24" s="90">
        <f>'[1]prekršaji jrm'!H23</f>
        <v>48</v>
      </c>
      <c r="D24" s="4">
        <f>'[1]prekršaji jrm'!I23</f>
        <v>-35.13513513513513</v>
      </c>
    </row>
    <row r="25" spans="1:4" x14ac:dyDescent="0.2">
      <c r="A25" s="81" t="s">
        <v>60</v>
      </c>
      <c r="B25" s="91">
        <f>'[1]prekršaji jrm'!G24</f>
        <v>115</v>
      </c>
      <c r="C25" s="90">
        <f>'[1]prekršaji jrm'!H24</f>
        <v>112</v>
      </c>
      <c r="D25" s="4">
        <f>'[1]prekršaji jrm'!I24</f>
        <v>-2.6086956521739069</v>
      </c>
    </row>
    <row r="26" spans="1:4" x14ac:dyDescent="0.2">
      <c r="A26" s="82" t="s">
        <v>69</v>
      </c>
      <c r="B26" s="92">
        <f>'[1]prekršaji jrm'!G25</f>
        <v>0</v>
      </c>
      <c r="C26" s="93">
        <f>'[1]prekršaji jrm'!H25</f>
        <v>0</v>
      </c>
      <c r="D26" s="5" t="str">
        <f>'[1]prekršaji jrm'!I25</f>
        <v/>
      </c>
    </row>
    <row r="27" spans="1:4" x14ac:dyDescent="0.2">
      <c r="A27" s="94" t="s">
        <v>71</v>
      </c>
      <c r="B27" s="92">
        <f>'[1]prekršaji jrm'!G26</f>
        <v>1</v>
      </c>
      <c r="C27" s="93">
        <f>'[1]prekršaji jrm'!H26</f>
        <v>0</v>
      </c>
      <c r="D27" s="5" t="str">
        <f>'[1]prekršaji jrm'!I26</f>
        <v/>
      </c>
    </row>
    <row r="28" spans="1:4" ht="13.5" thickBot="1" x14ac:dyDescent="0.25">
      <c r="A28" s="83" t="s">
        <v>67</v>
      </c>
      <c r="B28" s="92">
        <f>'[1]prekršaji jrm'!G27</f>
        <v>3717</v>
      </c>
      <c r="C28" s="93">
        <f>'[1]prekršaji jrm'!H27</f>
        <v>3980</v>
      </c>
      <c r="D28" s="5">
        <f>'[1]prekršaji jrm'!I27</f>
        <v>7.0755986010223353</v>
      </c>
    </row>
    <row r="29" spans="1:4" ht="13.5" thickBot="1" x14ac:dyDescent="0.25">
      <c r="A29" s="61" t="s">
        <v>61</v>
      </c>
      <c r="B29" s="62">
        <f>'[1]prekršaji jrm'!G28</f>
        <v>30689</v>
      </c>
      <c r="C29" s="6">
        <f>'[1]prekršaji jrm'!H28</f>
        <v>35689</v>
      </c>
      <c r="D29" s="7">
        <f>'[1]prekršaji jrm'!I28</f>
        <v>16.292482648505981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Jelenc Ivanka</cp:lastModifiedBy>
  <cp:lastPrinted>2024-08-14T09:04:13Z</cp:lastPrinted>
  <dcterms:created xsi:type="dcterms:W3CDTF">2006-12-14T10:15:32Z</dcterms:created>
  <dcterms:modified xsi:type="dcterms:W3CDTF">2024-08-14T09:08:32Z</dcterms:modified>
</cp:coreProperties>
</file>