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"/>
    </mc:Choice>
  </mc:AlternateContent>
  <bookViews>
    <workbookView xWindow="0" yWindow="48" windowWidth="15192" windowHeight="8448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externalReferences>
    <externalReference r:id="rId6"/>
  </externalReference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 calcMode="manual"/>
</workbook>
</file>

<file path=xl/calcChain.xml><?xml version="1.0" encoding="utf-8"?>
<calcChain xmlns="http://schemas.openxmlformats.org/spreadsheetml/2006/main">
  <c r="A52" i="10" l="1"/>
  <c r="B52" i="10"/>
  <c r="C52" i="10"/>
  <c r="D52" i="10"/>
  <c r="E52" i="10"/>
  <c r="F52" i="10"/>
  <c r="G52" i="10"/>
  <c r="H52" i="10"/>
  <c r="I52" i="10"/>
  <c r="J52" i="10"/>
  <c r="A51" i="10" l="1"/>
  <c r="B51" i="10"/>
  <c r="C51" i="10"/>
  <c r="D51" i="10"/>
  <c r="E51" i="10"/>
  <c r="F51" i="10"/>
  <c r="G51" i="10"/>
  <c r="H51" i="10"/>
  <c r="I51" i="10"/>
  <c r="J51" i="10"/>
  <c r="E42" i="10" l="1"/>
  <c r="E43" i="10"/>
  <c r="E44" i="10"/>
  <c r="E45" i="10"/>
  <c r="E46" i="10"/>
  <c r="E47" i="10"/>
  <c r="E48" i="10"/>
  <c r="A50" i="10"/>
  <c r="B50" i="10"/>
  <c r="C50" i="10"/>
  <c r="D50" i="10"/>
  <c r="E50" i="10"/>
  <c r="F50" i="10"/>
  <c r="G50" i="10"/>
  <c r="H50" i="10"/>
  <c r="I50" i="10"/>
  <c r="J50" i="10"/>
  <c r="H49" i="10" l="1"/>
  <c r="A48" i="10"/>
  <c r="B48" i="10"/>
  <c r="C48" i="10"/>
  <c r="D48" i="10"/>
  <c r="F48" i="10"/>
  <c r="G48" i="10"/>
  <c r="H48" i="10"/>
  <c r="I48" i="10"/>
  <c r="J48" i="10"/>
  <c r="A49" i="10"/>
  <c r="B49" i="10"/>
  <c r="C49" i="10"/>
  <c r="D49" i="10"/>
  <c r="E49" i="10"/>
  <c r="F49" i="10"/>
  <c r="G49" i="10"/>
  <c r="I49" i="10"/>
  <c r="J49" i="10"/>
  <c r="A46" i="10" l="1"/>
  <c r="B46" i="10"/>
  <c r="C46" i="10"/>
  <c r="D46" i="10"/>
  <c r="F46" i="10"/>
  <c r="G46" i="10"/>
  <c r="H46" i="10"/>
  <c r="I46" i="10"/>
  <c r="J46" i="10"/>
  <c r="A47" i="10"/>
  <c r="B47" i="10"/>
  <c r="C47" i="10"/>
  <c r="D47" i="10"/>
  <c r="F47" i="10"/>
  <c r="G47" i="10"/>
  <c r="H47" i="10"/>
  <c r="I47" i="10"/>
  <c r="J47" i="10"/>
  <c r="A44" i="10" l="1"/>
  <c r="B44" i="10"/>
  <c r="C44" i="10"/>
  <c r="D44" i="10"/>
  <c r="F44" i="10"/>
  <c r="G44" i="10"/>
  <c r="H44" i="10"/>
  <c r="I44" i="10"/>
  <c r="J44" i="10"/>
  <c r="A45" i="10"/>
  <c r="B45" i="10"/>
  <c r="C45" i="10"/>
  <c r="D45" i="10"/>
  <c r="F45" i="10"/>
  <c r="G45" i="10"/>
  <c r="H45" i="10"/>
  <c r="I45" i="10"/>
  <c r="J45" i="10"/>
  <c r="A5" i="10" l="1"/>
  <c r="B5" i="10"/>
  <c r="C5" i="10"/>
  <c r="D5" i="10"/>
  <c r="E5" i="10"/>
  <c r="F5" i="10"/>
  <c r="G5" i="10"/>
  <c r="H5" i="10"/>
  <c r="I5" i="10"/>
  <c r="J5" i="10"/>
  <c r="A6" i="10"/>
  <c r="B6" i="10"/>
  <c r="C6" i="10"/>
  <c r="D6" i="10"/>
  <c r="E6" i="10"/>
  <c r="F6" i="10"/>
  <c r="G6" i="10"/>
  <c r="H6" i="10"/>
  <c r="I6" i="10"/>
  <c r="J6" i="10"/>
  <c r="A7" i="10"/>
  <c r="B7" i="10"/>
  <c r="C7" i="10"/>
  <c r="D7" i="10"/>
  <c r="E7" i="10"/>
  <c r="F7" i="10"/>
  <c r="G7" i="10"/>
  <c r="H7" i="10"/>
  <c r="I7" i="10"/>
  <c r="J7" i="10"/>
  <c r="A8" i="10"/>
  <c r="B8" i="10"/>
  <c r="C8" i="10"/>
  <c r="D8" i="10"/>
  <c r="E8" i="10"/>
  <c r="F8" i="10"/>
  <c r="G8" i="10"/>
  <c r="H8" i="10"/>
  <c r="I8" i="10"/>
  <c r="J8" i="10"/>
  <c r="A9" i="10"/>
  <c r="B9" i="10"/>
  <c r="C9" i="10"/>
  <c r="D9" i="10"/>
  <c r="E9" i="10"/>
  <c r="F9" i="10"/>
  <c r="G9" i="10"/>
  <c r="H9" i="10"/>
  <c r="I9" i="10"/>
  <c r="J9" i="10"/>
  <c r="A10" i="10"/>
  <c r="B10" i="10"/>
  <c r="C10" i="10"/>
  <c r="D10" i="10"/>
  <c r="E10" i="10"/>
  <c r="F10" i="10"/>
  <c r="G10" i="10"/>
  <c r="H10" i="10"/>
  <c r="I10" i="10"/>
  <c r="J10" i="10"/>
  <c r="A11" i="10"/>
  <c r="B11" i="10"/>
  <c r="C11" i="10"/>
  <c r="D11" i="10"/>
  <c r="E11" i="10"/>
  <c r="F11" i="10"/>
  <c r="G11" i="10"/>
  <c r="H11" i="10"/>
  <c r="I11" i="10"/>
  <c r="J11" i="10"/>
  <c r="A12" i="10"/>
  <c r="B12" i="10"/>
  <c r="C12" i="10"/>
  <c r="D12" i="10"/>
  <c r="E12" i="10"/>
  <c r="F12" i="10"/>
  <c r="G12" i="10"/>
  <c r="H12" i="10"/>
  <c r="I12" i="10"/>
  <c r="J12" i="10"/>
  <c r="A13" i="10"/>
  <c r="B13" i="10"/>
  <c r="C13" i="10"/>
  <c r="D13" i="10"/>
  <c r="E13" i="10"/>
  <c r="F13" i="10"/>
  <c r="G13" i="10"/>
  <c r="H13" i="10"/>
  <c r="I13" i="10"/>
  <c r="J13" i="10"/>
  <c r="A14" i="10"/>
  <c r="B14" i="10"/>
  <c r="C14" i="10"/>
  <c r="D14" i="10"/>
  <c r="E14" i="10"/>
  <c r="F14" i="10"/>
  <c r="G14" i="10"/>
  <c r="H14" i="10"/>
  <c r="I14" i="10"/>
  <c r="J14" i="10"/>
  <c r="A15" i="10"/>
  <c r="B15" i="10"/>
  <c r="C15" i="10"/>
  <c r="D15" i="10"/>
  <c r="E15" i="10"/>
  <c r="F15" i="10"/>
  <c r="G15" i="10"/>
  <c r="H15" i="10"/>
  <c r="I15" i="10"/>
  <c r="J15" i="10"/>
  <c r="A16" i="10"/>
  <c r="B16" i="10"/>
  <c r="C16" i="10"/>
  <c r="D16" i="10"/>
  <c r="E16" i="10"/>
  <c r="F16" i="10"/>
  <c r="G16" i="10"/>
  <c r="H16" i="10"/>
  <c r="I16" i="10"/>
  <c r="J16" i="10"/>
  <c r="A17" i="10"/>
  <c r="B17" i="10"/>
  <c r="C17" i="10"/>
  <c r="D17" i="10"/>
  <c r="E17" i="10"/>
  <c r="F17" i="10"/>
  <c r="G17" i="10"/>
  <c r="H17" i="10"/>
  <c r="I17" i="10"/>
  <c r="J17" i="10"/>
  <c r="A18" i="10"/>
  <c r="B18" i="10"/>
  <c r="C18" i="10"/>
  <c r="D18" i="10"/>
  <c r="E18" i="10"/>
  <c r="F18" i="10"/>
  <c r="G18" i="10"/>
  <c r="H18" i="10"/>
  <c r="I18" i="10"/>
  <c r="J18" i="10"/>
  <c r="A19" i="10"/>
  <c r="B19" i="10"/>
  <c r="C19" i="10"/>
  <c r="D19" i="10"/>
  <c r="E19" i="10"/>
  <c r="F19" i="10"/>
  <c r="G19" i="10"/>
  <c r="H19" i="10"/>
  <c r="I19" i="10"/>
  <c r="J19" i="10"/>
  <c r="A20" i="10"/>
  <c r="B20" i="10"/>
  <c r="C20" i="10"/>
  <c r="D20" i="10"/>
  <c r="E20" i="10"/>
  <c r="F20" i="10"/>
  <c r="G20" i="10"/>
  <c r="H20" i="10"/>
  <c r="I20" i="10"/>
  <c r="J20" i="10"/>
  <c r="A21" i="10"/>
  <c r="B21" i="10"/>
  <c r="C21" i="10"/>
  <c r="D21" i="10"/>
  <c r="E21" i="10"/>
  <c r="F21" i="10"/>
  <c r="G21" i="10"/>
  <c r="H21" i="10"/>
  <c r="I21" i="10"/>
  <c r="J21" i="10"/>
  <c r="A22" i="10"/>
  <c r="B22" i="10"/>
  <c r="C22" i="10"/>
  <c r="D22" i="10"/>
  <c r="E22" i="10"/>
  <c r="F22" i="10"/>
  <c r="G22" i="10"/>
  <c r="H22" i="10"/>
  <c r="I22" i="10"/>
  <c r="J22" i="10"/>
  <c r="A23" i="10"/>
  <c r="B23" i="10"/>
  <c r="C23" i="10"/>
  <c r="D23" i="10"/>
  <c r="E23" i="10"/>
  <c r="F23" i="10"/>
  <c r="G23" i="10"/>
  <c r="H23" i="10"/>
  <c r="I23" i="10"/>
  <c r="J23" i="10"/>
  <c r="A24" i="10"/>
  <c r="B24" i="10"/>
  <c r="C24" i="10"/>
  <c r="D24" i="10"/>
  <c r="E24" i="10"/>
  <c r="F24" i="10"/>
  <c r="G24" i="10"/>
  <c r="H24" i="10"/>
  <c r="I24" i="10"/>
  <c r="J24" i="10"/>
  <c r="A25" i="10"/>
  <c r="B25" i="10"/>
  <c r="C25" i="10"/>
  <c r="D25" i="10"/>
  <c r="E25" i="10"/>
  <c r="F25" i="10"/>
  <c r="G25" i="10"/>
  <c r="H25" i="10"/>
  <c r="I25" i="10"/>
  <c r="J25" i="10"/>
  <c r="A26" i="10"/>
  <c r="B26" i="10"/>
  <c r="C26" i="10"/>
  <c r="D26" i="10"/>
  <c r="E26" i="10"/>
  <c r="F26" i="10"/>
  <c r="G26" i="10"/>
  <c r="H26" i="10"/>
  <c r="I26" i="10"/>
  <c r="J26" i="10"/>
  <c r="A27" i="10"/>
  <c r="B27" i="10"/>
  <c r="C27" i="10"/>
  <c r="D27" i="10"/>
  <c r="E27" i="10"/>
  <c r="F27" i="10"/>
  <c r="G27" i="10"/>
  <c r="H27" i="10"/>
  <c r="I27" i="10"/>
  <c r="J27" i="10"/>
  <c r="A28" i="10"/>
  <c r="B28" i="10"/>
  <c r="C28" i="10"/>
  <c r="D28" i="10"/>
  <c r="E28" i="10"/>
  <c r="F28" i="10"/>
  <c r="G28" i="10"/>
  <c r="H28" i="10"/>
  <c r="I28" i="10"/>
  <c r="J28" i="10"/>
  <c r="A29" i="10"/>
  <c r="B29" i="10"/>
  <c r="C29" i="10"/>
  <c r="D29" i="10"/>
  <c r="E29" i="10"/>
  <c r="F29" i="10"/>
  <c r="G29" i="10"/>
  <c r="H29" i="10"/>
  <c r="I29" i="10"/>
  <c r="J29" i="10"/>
  <c r="A30" i="10"/>
  <c r="B30" i="10"/>
  <c r="C30" i="10"/>
  <c r="D30" i="10"/>
  <c r="E30" i="10"/>
  <c r="F30" i="10"/>
  <c r="G30" i="10"/>
  <c r="H30" i="10"/>
  <c r="I30" i="10"/>
  <c r="J30" i="10"/>
  <c r="A31" i="10"/>
  <c r="B31" i="10"/>
  <c r="C31" i="10"/>
  <c r="D31" i="10"/>
  <c r="E31" i="10"/>
  <c r="F31" i="10"/>
  <c r="G31" i="10"/>
  <c r="H31" i="10"/>
  <c r="I31" i="10"/>
  <c r="J31" i="10"/>
  <c r="A32" i="10"/>
  <c r="B32" i="10"/>
  <c r="C32" i="10"/>
  <c r="D32" i="10"/>
  <c r="E32" i="10"/>
  <c r="F32" i="10"/>
  <c r="G32" i="10"/>
  <c r="H32" i="10"/>
  <c r="I32" i="10"/>
  <c r="J32" i="10"/>
  <c r="A33" i="10"/>
  <c r="B33" i="10"/>
  <c r="C33" i="10"/>
  <c r="D33" i="10"/>
  <c r="E33" i="10"/>
  <c r="F33" i="10"/>
  <c r="G33" i="10"/>
  <c r="H33" i="10"/>
  <c r="I33" i="10"/>
  <c r="J33" i="10"/>
  <c r="A34" i="10"/>
  <c r="B34" i="10"/>
  <c r="C34" i="10"/>
  <c r="D34" i="10"/>
  <c r="E34" i="10"/>
  <c r="F34" i="10"/>
  <c r="G34" i="10"/>
  <c r="H34" i="10"/>
  <c r="I34" i="10"/>
  <c r="J34" i="10"/>
  <c r="A35" i="10"/>
  <c r="B35" i="10"/>
  <c r="C35" i="10"/>
  <c r="D35" i="10"/>
  <c r="E35" i="10"/>
  <c r="F35" i="10"/>
  <c r="G35" i="10"/>
  <c r="H35" i="10"/>
  <c r="I35" i="10"/>
  <c r="J35" i="10"/>
  <c r="A36" i="10"/>
  <c r="B36" i="10"/>
  <c r="C36" i="10"/>
  <c r="D36" i="10"/>
  <c r="E36" i="10"/>
  <c r="F36" i="10"/>
  <c r="G36" i="10"/>
  <c r="H36" i="10"/>
  <c r="I36" i="10"/>
  <c r="J36" i="10"/>
  <c r="A37" i="10"/>
  <c r="B37" i="10"/>
  <c r="C37" i="10"/>
  <c r="D37" i="10"/>
  <c r="E37" i="10"/>
  <c r="F37" i="10"/>
  <c r="G37" i="10"/>
  <c r="H37" i="10"/>
  <c r="I37" i="10"/>
  <c r="J37" i="10"/>
  <c r="A38" i="10"/>
  <c r="B38" i="10"/>
  <c r="C38" i="10"/>
  <c r="D38" i="10"/>
  <c r="E38" i="10"/>
  <c r="F38" i="10"/>
  <c r="G38" i="10"/>
  <c r="H38" i="10"/>
  <c r="I38" i="10"/>
  <c r="J38" i="10"/>
  <c r="A39" i="10"/>
  <c r="B39" i="10"/>
  <c r="C39" i="10"/>
  <c r="D39" i="10"/>
  <c r="E39" i="10"/>
  <c r="F39" i="10"/>
  <c r="G39" i="10"/>
  <c r="H39" i="10"/>
  <c r="I39" i="10"/>
  <c r="J39" i="10"/>
  <c r="A40" i="10"/>
  <c r="B40" i="10"/>
  <c r="C40" i="10"/>
  <c r="D40" i="10"/>
  <c r="E40" i="10"/>
  <c r="F40" i="10"/>
  <c r="G40" i="10"/>
  <c r="H40" i="10"/>
  <c r="I40" i="10"/>
  <c r="J40" i="10"/>
  <c r="A41" i="10"/>
  <c r="B41" i="10"/>
  <c r="C41" i="10"/>
  <c r="D41" i="10"/>
  <c r="E41" i="10"/>
  <c r="F41" i="10"/>
  <c r="G41" i="10"/>
  <c r="H41" i="10"/>
  <c r="I41" i="10"/>
  <c r="J41" i="10"/>
  <c r="A42" i="10"/>
  <c r="B42" i="10"/>
  <c r="C42" i="10"/>
  <c r="D42" i="10"/>
  <c r="F42" i="10"/>
  <c r="G42" i="10"/>
  <c r="H42" i="10"/>
  <c r="I42" i="10"/>
  <c r="J42" i="10"/>
  <c r="A43" i="10"/>
  <c r="B43" i="10"/>
  <c r="C43" i="10"/>
  <c r="D43" i="10"/>
  <c r="F43" i="10"/>
  <c r="G43" i="10"/>
  <c r="H43" i="10"/>
  <c r="I43" i="10"/>
  <c r="J43" i="10"/>
  <c r="J19" i="3" l="1"/>
  <c r="H19" i="3"/>
  <c r="G19" i="3"/>
  <c r="J11" i="3" l="1"/>
  <c r="H11" i="3"/>
  <c r="G11" i="3"/>
  <c r="D11" i="3"/>
  <c r="I11" i="3" l="1"/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1" i="3" l="1"/>
  <c r="C31" i="3"/>
  <c r="B31" i="3"/>
  <c r="D30" i="3"/>
  <c r="C30" i="3"/>
  <c r="B30" i="3"/>
  <c r="D29" i="3"/>
  <c r="C29" i="3"/>
  <c r="B29" i="3"/>
  <c r="J28" i="3"/>
  <c r="I28" i="3"/>
  <c r="H28" i="3"/>
  <c r="G28" i="3"/>
  <c r="F28" i="3"/>
  <c r="E28" i="3"/>
  <c r="D28" i="3"/>
  <c r="C28" i="3"/>
  <c r="B28" i="3"/>
  <c r="J27" i="3"/>
  <c r="I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I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D17" i="3"/>
  <c r="C17" i="3"/>
  <c r="B17" i="3"/>
  <c r="J16" i="3"/>
  <c r="I16" i="3"/>
  <c r="H16" i="3"/>
  <c r="G16" i="3"/>
  <c r="F16" i="3"/>
  <c r="E16" i="3"/>
  <c r="D16" i="3"/>
  <c r="C16" i="3"/>
  <c r="B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F11" i="3"/>
  <c r="E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54" i="9" l="1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2" i="9"/>
  <c r="I52" i="9"/>
  <c r="H52" i="9"/>
  <c r="G52" i="9"/>
  <c r="F52" i="9"/>
  <c r="E52" i="9"/>
  <c r="D52" i="9"/>
  <c r="C52" i="9"/>
  <c r="B52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J44" i="9"/>
  <c r="I44" i="9"/>
  <c r="H44" i="9"/>
  <c r="G44" i="9"/>
  <c r="F44" i="9"/>
  <c r="E44" i="9"/>
  <c r="D44" i="9"/>
  <c r="C44" i="9"/>
  <c r="B44" i="9"/>
  <c r="J43" i="9"/>
  <c r="I43" i="9"/>
  <c r="H43" i="9"/>
  <c r="G43" i="9"/>
  <c r="F43" i="9"/>
  <c r="E43" i="9"/>
  <c r="D43" i="9"/>
  <c r="C43" i="9"/>
  <c r="B43" i="9"/>
  <c r="J42" i="9"/>
  <c r="I42" i="9"/>
  <c r="H42" i="9"/>
  <c r="G42" i="9"/>
  <c r="F42" i="9"/>
  <c r="E42" i="9"/>
  <c r="D42" i="9"/>
  <c r="C42" i="9"/>
  <c r="B42" i="9"/>
  <c r="J41" i="9"/>
  <c r="I41" i="9"/>
  <c r="H41" i="9"/>
  <c r="G41" i="9"/>
  <c r="F41" i="9"/>
  <c r="E41" i="9"/>
  <c r="D41" i="9"/>
  <c r="C41" i="9"/>
  <c r="B41" i="9"/>
  <c r="J40" i="9"/>
  <c r="I40" i="9"/>
  <c r="H40" i="9"/>
  <c r="G40" i="9"/>
  <c r="F40" i="9"/>
  <c r="E40" i="9"/>
  <c r="D40" i="9"/>
  <c r="C40" i="9"/>
  <c r="B40" i="9"/>
  <c r="J39" i="9"/>
  <c r="I39" i="9"/>
  <c r="H39" i="9"/>
  <c r="G39" i="9"/>
  <c r="F39" i="9"/>
  <c r="E39" i="9"/>
  <c r="D39" i="9"/>
  <c r="C39" i="9"/>
  <c r="B39" i="9"/>
  <c r="J38" i="9"/>
  <c r="I38" i="9"/>
  <c r="H38" i="9"/>
  <c r="G38" i="9"/>
  <c r="F38" i="9"/>
  <c r="E38" i="9"/>
  <c r="D38" i="9"/>
  <c r="C38" i="9"/>
  <c r="B38" i="9"/>
  <c r="J37" i="9"/>
  <c r="I37" i="9"/>
  <c r="H37" i="9"/>
  <c r="G37" i="9"/>
  <c r="F37" i="9"/>
  <c r="E37" i="9"/>
  <c r="D37" i="9"/>
  <c r="C37" i="9"/>
  <c r="B37" i="9"/>
  <c r="J36" i="9"/>
  <c r="I36" i="9"/>
  <c r="H36" i="9"/>
  <c r="G36" i="9"/>
  <c r="F36" i="9"/>
  <c r="E36" i="9"/>
  <c r="D36" i="9"/>
  <c r="C36" i="9"/>
  <c r="B36" i="9"/>
  <c r="J35" i="9"/>
  <c r="I35" i="9"/>
  <c r="H35" i="9"/>
  <c r="G35" i="9"/>
  <c r="F35" i="9"/>
  <c r="E35" i="9"/>
  <c r="D35" i="9"/>
  <c r="C35" i="9"/>
  <c r="B35" i="9"/>
  <c r="J34" i="9"/>
  <c r="I34" i="9"/>
  <c r="H34" i="9"/>
  <c r="G34" i="9"/>
  <c r="F34" i="9"/>
  <c r="E34" i="9"/>
  <c r="D34" i="9"/>
  <c r="C34" i="9"/>
  <c r="B34" i="9"/>
  <c r="J26" i="9"/>
  <c r="I26" i="9"/>
  <c r="H26" i="9"/>
  <c r="G26" i="9"/>
  <c r="F26" i="9"/>
  <c r="E26" i="9"/>
  <c r="D26" i="9"/>
  <c r="C26" i="9"/>
  <c r="J25" i="9"/>
  <c r="I25" i="9"/>
  <c r="H25" i="9"/>
  <c r="G25" i="9"/>
  <c r="F25" i="9"/>
  <c r="E25" i="9"/>
  <c r="D25" i="9"/>
  <c r="C25" i="9"/>
  <c r="J24" i="9"/>
  <c r="I24" i="9"/>
  <c r="H24" i="9"/>
  <c r="G24" i="9"/>
  <c r="F24" i="9"/>
  <c r="E24" i="9"/>
  <c r="D24" i="9"/>
  <c r="C24" i="9"/>
  <c r="J23" i="9"/>
  <c r="I23" i="9"/>
  <c r="H23" i="9"/>
  <c r="G23" i="9"/>
  <c r="F23" i="9"/>
  <c r="E23" i="9"/>
  <c r="D23" i="9"/>
  <c r="C23" i="9"/>
  <c r="J22" i="9"/>
  <c r="I22" i="9"/>
  <c r="H22" i="9"/>
  <c r="G22" i="9"/>
  <c r="F22" i="9"/>
  <c r="E22" i="9"/>
  <c r="D22" i="9"/>
  <c r="C22" i="9"/>
  <c r="J21" i="9"/>
  <c r="I21" i="9"/>
  <c r="H21" i="9"/>
  <c r="G21" i="9"/>
  <c r="F21" i="9"/>
  <c r="E21" i="9"/>
  <c r="D21" i="9"/>
  <c r="C21" i="9"/>
  <c r="J20" i="9"/>
  <c r="I20" i="9"/>
  <c r="H20" i="9"/>
  <c r="G20" i="9"/>
  <c r="F20" i="9"/>
  <c r="E20" i="9"/>
  <c r="D20" i="9"/>
  <c r="C20" i="9"/>
  <c r="J19" i="9"/>
  <c r="I19" i="9"/>
  <c r="H19" i="9"/>
  <c r="G19" i="9"/>
  <c r="F19" i="9"/>
  <c r="E19" i="9"/>
  <c r="D19" i="9"/>
  <c r="C19" i="9"/>
  <c r="J18" i="9"/>
  <c r="I18" i="9"/>
  <c r="H18" i="9"/>
  <c r="G18" i="9"/>
  <c r="F18" i="9"/>
  <c r="E18" i="9"/>
  <c r="D18" i="9"/>
  <c r="C18" i="9"/>
  <c r="J17" i="9"/>
  <c r="I17" i="9"/>
  <c r="H17" i="9"/>
  <c r="G17" i="9"/>
  <c r="F17" i="9"/>
  <c r="E17" i="9"/>
  <c r="D17" i="9"/>
  <c r="C17" i="9"/>
  <c r="J16" i="9"/>
  <c r="I16" i="9"/>
  <c r="H16" i="9"/>
  <c r="G16" i="9"/>
  <c r="F16" i="9"/>
  <c r="E16" i="9"/>
  <c r="D16" i="9"/>
  <c r="C16" i="9"/>
  <c r="J15" i="9"/>
  <c r="I15" i="9"/>
  <c r="H15" i="9"/>
  <c r="G15" i="9"/>
  <c r="F15" i="9"/>
  <c r="E15" i="9"/>
  <c r="D15" i="9"/>
  <c r="C15" i="9"/>
  <c r="J14" i="9"/>
  <c r="I14" i="9"/>
  <c r="H14" i="9"/>
  <c r="G14" i="9"/>
  <c r="F14" i="9"/>
  <c r="E14" i="9"/>
  <c r="D14" i="9"/>
  <c r="C14" i="9"/>
  <c r="J13" i="9"/>
  <c r="I13" i="9"/>
  <c r="H13" i="9"/>
  <c r="G13" i="9"/>
  <c r="F13" i="9"/>
  <c r="E13" i="9"/>
  <c r="D13" i="9"/>
  <c r="C13" i="9"/>
  <c r="J12" i="9"/>
  <c r="I12" i="9"/>
  <c r="H12" i="9"/>
  <c r="G12" i="9"/>
  <c r="F12" i="9"/>
  <c r="E12" i="9"/>
  <c r="D12" i="9"/>
  <c r="C12" i="9"/>
  <c r="J11" i="9"/>
  <c r="I11" i="9"/>
  <c r="H11" i="9"/>
  <c r="G11" i="9"/>
  <c r="F11" i="9"/>
  <c r="E11" i="9"/>
  <c r="D11" i="9"/>
  <c r="C11" i="9"/>
  <c r="J10" i="9"/>
  <c r="I10" i="9"/>
  <c r="H10" i="9"/>
  <c r="G10" i="9"/>
  <c r="F10" i="9"/>
  <c r="E10" i="9"/>
  <c r="D10" i="9"/>
  <c r="C10" i="9"/>
  <c r="J9" i="9"/>
  <c r="I9" i="9"/>
  <c r="H9" i="9"/>
  <c r="G9" i="9"/>
  <c r="F9" i="9"/>
  <c r="E9" i="9"/>
  <c r="D9" i="9"/>
  <c r="C9" i="9"/>
  <c r="J8" i="9"/>
  <c r="I8" i="9"/>
  <c r="H8" i="9"/>
  <c r="G8" i="9"/>
  <c r="F8" i="9"/>
  <c r="E8" i="9"/>
  <c r="D8" i="9"/>
  <c r="C8" i="9"/>
  <c r="J7" i="9"/>
  <c r="I7" i="9"/>
  <c r="H7" i="9"/>
  <c r="G7" i="9"/>
  <c r="F7" i="9"/>
  <c r="E7" i="9"/>
  <c r="D7" i="9"/>
  <c r="C7" i="9"/>
  <c r="J6" i="9"/>
  <c r="I6" i="9"/>
  <c r="H6" i="9"/>
  <c r="G6" i="9"/>
  <c r="F6" i="9"/>
  <c r="E6" i="9"/>
  <c r="D6" i="9"/>
  <c r="C6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</calcChain>
</file>

<file path=xl/sharedStrings.xml><?xml version="1.0" encoding="utf-8"?>
<sst xmlns="http://schemas.openxmlformats.org/spreadsheetml/2006/main" count="186" uniqueCount="124">
  <si>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</si>
  <si>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</si>
  <si>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</si>
  <si>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</si>
  <si>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</si>
  <si>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</si>
  <si>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</si>
  <si>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</si>
  <si>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</si>
  <si>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</si>
  <si>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</si>
  <si>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</si>
  <si>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</si>
  <si>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</si>
  <si>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</si>
  <si>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</si>
  <si>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</si>
  <si>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</si>
  <si>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</si>
  <si>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</si>
  <si>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</si>
  <si>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</si>
  <si>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</si>
  <si>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</si>
  <si>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</si>
  <si>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</si>
  <si>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</si>
  <si>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</si>
  <si>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</si>
  <si>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</si>
  <si>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</si>
  <si>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</si>
  <si>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</si>
  <si>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</si>
  <si>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</si>
  <si>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</si>
  <si>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</si>
  <si>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</si>
  <si>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</si>
  <si>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</si>
  <si>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</si>
  <si>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</si>
  <si>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</si>
  <si>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</si>
  <si>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</si>
  <si>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</si>
  <si>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</si>
  <si>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</si>
  <si>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</si>
  <si>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</si>
  <si>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</si>
  <si>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</si>
  <si>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</si>
  <si>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</si>
  <si>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</si>
  <si>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</si>
  <si>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</si>
  <si>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</si>
  <si>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</si>
  <si>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</si>
  <si>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</si>
  <si>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</si>
  <si>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</si>
  <si>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</si>
  <si>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</si>
  <si>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</si>
  <si>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</si>
  <si>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</si>
  <si>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</si>
  <si>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</si>
  <si>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</si>
  <si>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</si>
  <si>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</si>
  <si>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</si>
  <si>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</si>
  <si>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</si>
  <si>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</si>
  <si>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</si>
  <si>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</si>
  <si>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</si>
  <si>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</si>
  <si>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</si>
  <si>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</si>
  <si>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</si>
  <si>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</si>
  <si>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</si>
  <si>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</si>
  <si>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</si>
  <si>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</si>
  <si>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</si>
  <si>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</si>
  <si>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</si>
  <si>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</si>
  <si>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</si>
  <si>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</si>
  <si>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</si>
  <si>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</si>
  <si>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</si>
  <si>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</si>
  <si>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</si>
  <si>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</si>
  <si>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</si>
  <si>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</si>
  <si>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</si>
  <si>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</si>
  <si>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</si>
  <si>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</si>
  <si>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</si>
  <si>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</si>
  <si>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</si>
  <si>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</si>
  <si>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</si>
  <si>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</si>
  <si>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</si>
  <si>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</si>
  <si>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</si>
  <si>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</si>
  <si>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</si>
  <si>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</si>
  <si>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</si>
  <si>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>2025.</t>
  </si>
  <si>
    <t>2025./2024.
+-%</t>
  </si>
  <si>
    <t>2025./2024. + - %</t>
  </si>
  <si>
    <t>I. - V.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</si>
</sst>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5" fillId="2" borderId="51" xfId="0" applyNumberFormat="1" applyFont="1" applyFill="1" applyBorder="1"/>
    <xf numFmtId="0" fontId="1" fillId="0" borderId="32" xfId="0" applyFont="1" applyFill="1" applyBorder="1"/>
    <xf numFmtId="165" fontId="1" fillId="0" borderId="17" xfId="0" applyNumberFormat="1" applyFont="1" applyFill="1" applyBorder="1"/>
    <xf numFmtId="0" fontId="1" fillId="0" borderId="49" xfId="0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ozar/Desktop/web_podaci/web_poda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minalitet"/>
      <sheetName val="USPOREDBA"/>
      <sheetName val="stranci"/>
      <sheetName val="jrm"/>
      <sheetName val="prekršaji jrm"/>
    </sheetNames>
    <sheetDataSet>
      <sheetData sheetId="0">
        <row r="6">
          <cell r="B6">
            <v>18742</v>
          </cell>
          <cell r="C6">
            <v>18539</v>
          </cell>
          <cell r="D6">
            <v>-1.0831288016220242</v>
          </cell>
          <cell r="E6">
            <v>68.391847188133596</v>
          </cell>
          <cell r="F6">
            <v>67.711311289713578</v>
          </cell>
          <cell r="G6">
            <v>-0.68053589842001827</v>
          </cell>
          <cell r="H6">
            <v>63.600469533667706</v>
          </cell>
          <cell r="I6">
            <v>63.174928529046866</v>
          </cell>
          <cell r="J6">
            <v>-0.42554100462083966</v>
          </cell>
        </row>
        <row r="7">
          <cell r="B7">
            <v>14</v>
          </cell>
          <cell r="C7">
            <v>14</v>
          </cell>
          <cell r="D7">
            <v>0</v>
          </cell>
          <cell r="E7">
            <v>100</v>
          </cell>
          <cell r="F7">
            <v>100</v>
          </cell>
          <cell r="G7">
            <v>0</v>
          </cell>
          <cell r="H7">
            <v>100</v>
          </cell>
          <cell r="I7">
            <v>100</v>
          </cell>
          <cell r="J7">
            <v>0</v>
          </cell>
        </row>
        <row r="8">
          <cell r="B8">
            <v>47</v>
          </cell>
          <cell r="C8">
            <v>23</v>
          </cell>
          <cell r="D8">
            <v>-51.063829787234042</v>
          </cell>
          <cell r="E8">
            <v>95.744680851063833</v>
          </cell>
          <cell r="F8">
            <v>104.34782608695652</v>
          </cell>
          <cell r="G8">
            <v>8.6031452358926828</v>
          </cell>
          <cell r="H8">
            <v>95.744680851063833</v>
          </cell>
          <cell r="I8">
            <v>100</v>
          </cell>
          <cell r="J8">
            <v>4.2553191489361666</v>
          </cell>
        </row>
        <row r="9">
          <cell r="B9">
            <v>94</v>
          </cell>
          <cell r="C9">
            <v>112</v>
          </cell>
          <cell r="D9">
            <v>19.148936170212764</v>
          </cell>
          <cell r="E9">
            <v>95.744680851063833</v>
          </cell>
          <cell r="F9">
            <v>98.214285714285708</v>
          </cell>
          <cell r="G9">
            <v>2.4696048632218748</v>
          </cell>
          <cell r="H9">
            <v>95.744680851063833</v>
          </cell>
          <cell r="I9">
            <v>98.214285714285708</v>
          </cell>
          <cell r="J9">
            <v>2.4696048632218748</v>
          </cell>
        </row>
        <row r="10">
          <cell r="B10">
            <v>9</v>
          </cell>
          <cell r="C10">
            <v>9</v>
          </cell>
          <cell r="D10">
            <v>0</v>
          </cell>
          <cell r="E10">
            <v>100</v>
          </cell>
          <cell r="F10">
            <v>100</v>
          </cell>
          <cell r="G10">
            <v>0</v>
          </cell>
          <cell r="H10">
            <v>88.888888888888886</v>
          </cell>
          <cell r="I10">
            <v>88.888888888888886</v>
          </cell>
          <cell r="J10">
            <v>0</v>
          </cell>
        </row>
        <row r="11">
          <cell r="B11">
            <v>242</v>
          </cell>
          <cell r="C11">
            <v>244</v>
          </cell>
          <cell r="D11">
            <v>0.8264462809917319</v>
          </cell>
          <cell r="E11">
            <v>60.330578512396691</v>
          </cell>
          <cell r="F11">
            <v>70.491803278688522</v>
          </cell>
          <cell r="G11">
            <v>10.161224766291831</v>
          </cell>
          <cell r="H11">
            <v>47.520661157024797</v>
          </cell>
          <cell r="I11">
            <v>43.442622950819668</v>
          </cell>
          <cell r="J11">
            <v>-4.0780382062051288</v>
          </cell>
        </row>
        <row r="12">
          <cell r="B12">
            <v>3225</v>
          </cell>
          <cell r="C12">
            <v>2958</v>
          </cell>
          <cell r="D12">
            <v>-8.2790697674418539</v>
          </cell>
          <cell r="E12">
            <v>30.759689922480622</v>
          </cell>
          <cell r="F12">
            <v>30.493576741041245</v>
          </cell>
          <cell r="G12">
            <v>-0.26611318143937623</v>
          </cell>
          <cell r="H12">
            <v>21.550387596899228</v>
          </cell>
          <cell r="I12">
            <v>21.433400946585532</v>
          </cell>
          <cell r="J12">
            <v>-0.11698665031369515</v>
          </cell>
        </row>
        <row r="13">
          <cell r="B13">
            <v>299</v>
          </cell>
          <cell r="C13">
            <v>261</v>
          </cell>
          <cell r="D13">
            <v>-12.709030100334445</v>
          </cell>
          <cell r="E13">
            <v>42.474916387959865</v>
          </cell>
          <cell r="F13">
            <v>32.567049808429118</v>
          </cell>
          <cell r="G13">
            <v>-9.9078665795307472</v>
          </cell>
          <cell r="H13">
            <v>40.133779264214049</v>
          </cell>
          <cell r="I13">
            <v>26.436781609195403</v>
          </cell>
          <cell r="J13">
            <v>-13.696997655018645</v>
          </cell>
        </row>
        <row r="14">
          <cell r="B14">
            <v>209</v>
          </cell>
          <cell r="C14">
            <v>192</v>
          </cell>
          <cell r="D14">
            <v>-8.1339712918660325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4646</v>
          </cell>
          <cell r="C15">
            <v>4755</v>
          </cell>
          <cell r="D15">
            <v>2.3461041756349488</v>
          </cell>
          <cell r="E15">
            <v>99.397331037451579</v>
          </cell>
          <cell r="F15">
            <v>99.327024185068353</v>
          </cell>
          <cell r="G15">
            <v>-7.030685238322576E-2</v>
          </cell>
          <cell r="H15">
            <v>99.268187688334052</v>
          </cell>
          <cell r="I15">
            <v>99.327024185068353</v>
          </cell>
          <cell r="J15">
            <v>5.8836496734301136E-2</v>
          </cell>
        </row>
        <row r="16">
          <cell r="B16">
            <v>1219</v>
          </cell>
          <cell r="C16">
            <v>1019</v>
          </cell>
          <cell r="D16">
            <v>-16.406890894175547</v>
          </cell>
        </row>
        <row r="17">
          <cell r="B17">
            <v>35</v>
          </cell>
          <cell r="C17">
            <v>11</v>
          </cell>
          <cell r="D17">
            <v>-68.571428571428569</v>
          </cell>
          <cell r="E17">
            <v>97.142857142857139</v>
          </cell>
          <cell r="F17">
            <v>90.909090909090907</v>
          </cell>
          <cell r="G17">
            <v>-6.2337662337662323</v>
          </cell>
          <cell r="H17">
            <v>97.142857142857139</v>
          </cell>
          <cell r="I17">
            <v>81.818181818181827</v>
          </cell>
          <cell r="J17">
            <v>-15.324675324675312</v>
          </cell>
        </row>
        <row r="18">
          <cell r="B18">
            <v>75</v>
          </cell>
          <cell r="C18">
            <v>73</v>
          </cell>
          <cell r="D18">
            <v>-2.6666666666666572</v>
          </cell>
          <cell r="E18">
            <v>100</v>
          </cell>
          <cell r="F18">
            <v>101.36986301369863</v>
          </cell>
          <cell r="G18"/>
          <cell r="H18"/>
          <cell r="I18">
            <v>100</v>
          </cell>
          <cell r="J18"/>
        </row>
        <row r="19">
          <cell r="B19">
            <v>1527</v>
          </cell>
          <cell r="C19">
            <v>948</v>
          </cell>
          <cell r="D19">
            <v>-37.917485265225935</v>
          </cell>
          <cell r="E19">
            <v>89.390962671905697</v>
          </cell>
          <cell r="F19">
            <v>97.362869198312239</v>
          </cell>
          <cell r="G19">
            <v>7.9719065264065421</v>
          </cell>
          <cell r="H19">
            <v>88.801571709233798</v>
          </cell>
          <cell r="I19">
            <v>96.097046413502113</v>
          </cell>
          <cell r="J19">
            <v>7.2954747042683152</v>
          </cell>
        </row>
        <row r="20">
          <cell r="B20">
            <v>818</v>
          </cell>
          <cell r="C20">
            <v>377</v>
          </cell>
          <cell r="D20">
            <v>-53.9119804400978</v>
          </cell>
          <cell r="E20">
            <v>97.310513447432768</v>
          </cell>
          <cell r="F20">
            <v>99.204244031830228</v>
          </cell>
          <cell r="G20">
            <v>1.8937305843974599</v>
          </cell>
          <cell r="H20">
            <v>96.699266503667474</v>
          </cell>
          <cell r="I20">
            <v>98.143236074270561</v>
          </cell>
          <cell r="J20">
            <v>1.4439695706030875</v>
          </cell>
        </row>
        <row r="21">
          <cell r="B21">
            <v>1647</v>
          </cell>
          <cell r="C21">
            <v>2350</v>
          </cell>
          <cell r="D21">
            <v>42.683667273831219</v>
          </cell>
          <cell r="E21">
            <v>98.846387370977538</v>
          </cell>
          <cell r="F21">
            <v>99.617021276595736</v>
          </cell>
          <cell r="G21">
            <v>0.77063390561819745</v>
          </cell>
          <cell r="H21">
            <v>98.239222829386762</v>
          </cell>
          <cell r="I21">
            <v>98.595744680851055</v>
          </cell>
          <cell r="J21">
            <v>0.3565218514642936</v>
          </cell>
        </row>
        <row r="22">
          <cell r="B22">
            <v>298</v>
          </cell>
          <cell r="C22">
            <v>385</v>
          </cell>
          <cell r="D22">
            <v>29.194630872483231</v>
          </cell>
          <cell r="E22">
            <v>100</v>
          </cell>
          <cell r="F22">
            <v>99.740259740259745</v>
          </cell>
          <cell r="G22">
            <v>-0.25974025974025494</v>
          </cell>
          <cell r="H22">
            <v>100</v>
          </cell>
          <cell r="I22">
            <v>99.740259740259745</v>
          </cell>
          <cell r="J22">
            <v>-0.25974025974025494</v>
          </cell>
        </row>
        <row r="23">
          <cell r="B23">
            <v>1157</v>
          </cell>
          <cell r="C23">
            <v>1057</v>
          </cell>
          <cell r="D23">
            <v>-8.6430423509075212</v>
          </cell>
          <cell r="E23">
            <v>100.95073465859983</v>
          </cell>
          <cell r="F23">
            <v>100.28382213812677</v>
          </cell>
          <cell r="G23">
            <v>-0.66691252047306193</v>
          </cell>
          <cell r="H23">
            <v>99.740708729472772</v>
          </cell>
          <cell r="I23">
            <v>99.621570482497631</v>
          </cell>
          <cell r="J23">
            <v>-0.11913824697514031</v>
          </cell>
        </row>
        <row r="24">
          <cell r="B24">
            <v>911</v>
          </cell>
          <cell r="C24">
            <v>776</v>
          </cell>
          <cell r="D24">
            <v>-14.818880351262351</v>
          </cell>
          <cell r="E24">
            <v>38.858397365532383</v>
          </cell>
          <cell r="F24">
            <v>44.329896907216494</v>
          </cell>
          <cell r="G24">
            <v>5.4714995416841106</v>
          </cell>
          <cell r="H24">
            <v>33.260153677277714</v>
          </cell>
          <cell r="I24">
            <v>36.984536082474229</v>
          </cell>
          <cell r="J24">
            <v>3.7243824051965149</v>
          </cell>
        </row>
        <row r="25">
          <cell r="B25">
            <v>24094</v>
          </cell>
          <cell r="C25">
            <v>23754</v>
          </cell>
          <cell r="D25">
            <v>-1.4111397028305817</v>
          </cell>
          <cell r="E25">
            <v>72.391466755208768</v>
          </cell>
          <cell r="F25">
            <v>72.850888271449023</v>
          </cell>
          <cell r="G25">
            <v>0.45942151624025485</v>
          </cell>
          <cell r="H25">
            <v>68.315763260562804</v>
          </cell>
          <cell r="I25">
            <v>68.881030563273555</v>
          </cell>
          <cell r="J25">
            <v>0.5652673027107511</v>
          </cell>
        </row>
        <row r="26">
          <cell r="B26">
            <v>459</v>
          </cell>
          <cell r="C26">
            <v>443</v>
          </cell>
          <cell r="D26">
            <v>-3.4858387799564241</v>
          </cell>
          <cell r="E26">
            <v>98.039215686274503</v>
          </cell>
          <cell r="F26">
            <v>99.548532731376966</v>
          </cell>
          <cell r="G26">
            <v>1.5093170451024633</v>
          </cell>
          <cell r="H26">
            <v>97.821350762527231</v>
          </cell>
          <cell r="I26">
            <v>99.097065462753946</v>
          </cell>
          <cell r="J26">
            <v>1.2757147002267146</v>
          </cell>
        </row>
        <row r="27">
          <cell r="B27">
            <v>24553</v>
          </cell>
          <cell r="C27">
            <v>24197</v>
          </cell>
          <cell r="D27">
            <v>-1.4499246527919212</v>
          </cell>
          <cell r="E27">
            <v>72.87093226896917</v>
          </cell>
          <cell r="F27">
            <v>73.33967020705046</v>
          </cell>
          <cell r="G27">
            <v>0.46873793808128994</v>
          </cell>
          <cell r="H27">
            <v>68.867348185557773</v>
          </cell>
          <cell r="I27">
            <v>69.434227383559943</v>
          </cell>
          <cell r="J27">
            <v>0.56687919800216946</v>
          </cell>
        </row>
        <row r="28">
          <cell r="B28">
            <v>435</v>
          </cell>
          <cell r="C28">
            <v>421</v>
          </cell>
          <cell r="D28">
            <v>-3.2183908045977034</v>
          </cell>
        </row>
        <row r="29">
          <cell r="B29">
            <v>10210</v>
          </cell>
          <cell r="C29">
            <v>9772</v>
          </cell>
          <cell r="D29">
            <v>-4.2899118511263481</v>
          </cell>
        </row>
        <row r="30">
          <cell r="B30">
            <v>740</v>
          </cell>
          <cell r="C30">
            <v>706</v>
          </cell>
          <cell r="D30">
            <v>-4.5945945945945965</v>
          </cell>
        </row>
      </sheetData>
      <sheetData sheetId="1">
        <row r="6">
          <cell r="B6">
            <v>3422</v>
          </cell>
          <cell r="C6">
            <v>3312</v>
          </cell>
          <cell r="D6">
            <v>-3.2144944476914077</v>
          </cell>
          <cell r="E6">
            <v>923</v>
          </cell>
          <cell r="F6">
            <v>867</v>
          </cell>
          <cell r="G6">
            <v>-6.0671722643553636</v>
          </cell>
          <cell r="H6">
            <v>10</v>
          </cell>
          <cell r="I6">
            <v>17</v>
          </cell>
          <cell r="J6">
            <v>70</v>
          </cell>
        </row>
        <row r="7">
          <cell r="B7">
            <v>1109</v>
          </cell>
          <cell r="C7">
            <v>1049</v>
          </cell>
          <cell r="D7">
            <v>-5.4102795311091114</v>
          </cell>
          <cell r="E7">
            <v>449</v>
          </cell>
          <cell r="F7">
            <v>441</v>
          </cell>
          <cell r="G7">
            <v>-1.7817371937639166</v>
          </cell>
          <cell r="H7">
            <v>12</v>
          </cell>
          <cell r="I7">
            <v>7</v>
          </cell>
          <cell r="J7">
            <v>-41.666666666666664</v>
          </cell>
        </row>
        <row r="8">
          <cell r="B8">
            <v>1243</v>
          </cell>
          <cell r="C8">
            <v>1286</v>
          </cell>
          <cell r="D8">
            <v>3.4593724859211648</v>
          </cell>
          <cell r="E8">
            <v>286</v>
          </cell>
          <cell r="F8">
            <v>276</v>
          </cell>
          <cell r="G8">
            <v>-3.4965034965034931</v>
          </cell>
          <cell r="H8">
            <v>8</v>
          </cell>
          <cell r="I8">
            <v>5</v>
          </cell>
          <cell r="J8">
            <v>-37.5</v>
          </cell>
        </row>
        <row r="9">
          <cell r="B9">
            <v>876</v>
          </cell>
          <cell r="C9">
            <v>667</v>
          </cell>
          <cell r="D9">
            <v>-23.858447488584474</v>
          </cell>
          <cell r="E9">
            <v>228</v>
          </cell>
          <cell r="F9">
            <v>223</v>
          </cell>
          <cell r="G9">
            <v>-2.1929824561403422</v>
          </cell>
          <cell r="H9">
            <v>8</v>
          </cell>
          <cell r="I9">
            <v>7</v>
          </cell>
          <cell r="J9">
            <v>-12.5</v>
          </cell>
        </row>
        <row r="10">
          <cell r="B10">
            <v>594</v>
          </cell>
          <cell r="C10">
            <v>535</v>
          </cell>
          <cell r="D10">
            <v>-9.9326599326599307</v>
          </cell>
          <cell r="E10">
            <v>192</v>
          </cell>
          <cell r="F10">
            <v>165</v>
          </cell>
          <cell r="G10">
            <v>-14.0625</v>
          </cell>
          <cell r="H10">
            <v>1</v>
          </cell>
          <cell r="I10">
            <v>10</v>
          </cell>
          <cell r="J10">
            <v>900</v>
          </cell>
        </row>
        <row r="11">
          <cell r="B11">
            <v>252</v>
          </cell>
          <cell r="C11">
            <v>266</v>
          </cell>
          <cell r="D11">
            <v>5.5555555555555571</v>
          </cell>
          <cell r="E11">
            <v>113</v>
          </cell>
          <cell r="F11">
            <v>133</v>
          </cell>
          <cell r="G11">
            <v>17.69911504424779</v>
          </cell>
          <cell r="H11">
            <v>3</v>
          </cell>
          <cell r="I11">
            <v>2</v>
          </cell>
          <cell r="J11">
            <v>-33.333333333333343</v>
          </cell>
        </row>
        <row r="12">
          <cell r="B12">
            <v>345</v>
          </cell>
          <cell r="C12">
            <v>348</v>
          </cell>
          <cell r="D12">
            <v>0.86956521739129755</v>
          </cell>
          <cell r="E12">
            <v>103</v>
          </cell>
          <cell r="F12">
            <v>94</v>
          </cell>
          <cell r="G12">
            <v>-8.7378640776698973</v>
          </cell>
          <cell r="H12">
            <v>4</v>
          </cell>
          <cell r="I12">
            <v>5</v>
          </cell>
          <cell r="J12">
            <v>25</v>
          </cell>
        </row>
        <row r="13">
          <cell r="B13">
            <v>705</v>
          </cell>
          <cell r="C13">
            <v>750</v>
          </cell>
          <cell r="D13">
            <v>6.3829787234042499</v>
          </cell>
          <cell r="E13">
            <v>156</v>
          </cell>
          <cell r="F13">
            <v>152</v>
          </cell>
          <cell r="G13">
            <v>-2.5641025641025692</v>
          </cell>
          <cell r="H13">
            <v>6</v>
          </cell>
          <cell r="I13">
            <v>5</v>
          </cell>
          <cell r="J13">
            <v>-16.666666666666657</v>
          </cell>
        </row>
        <row r="14">
          <cell r="B14">
            <v>391</v>
          </cell>
          <cell r="C14">
            <v>393</v>
          </cell>
          <cell r="D14">
            <v>0.51150895140665398</v>
          </cell>
          <cell r="E14">
            <v>113</v>
          </cell>
          <cell r="F14">
            <v>112</v>
          </cell>
          <cell r="G14">
            <v>-0.88495575221239164</v>
          </cell>
          <cell r="H14">
            <v>2</v>
          </cell>
          <cell r="I14">
            <v>3</v>
          </cell>
          <cell r="J14">
            <v>50</v>
          </cell>
        </row>
        <row r="15">
          <cell r="B15">
            <v>561</v>
          </cell>
          <cell r="C15">
            <v>542</v>
          </cell>
          <cell r="D15">
            <v>-3.3868092691621996</v>
          </cell>
          <cell r="E15">
            <v>174</v>
          </cell>
          <cell r="F15">
            <v>152</v>
          </cell>
          <cell r="G15">
            <v>-12.643678160919535</v>
          </cell>
          <cell r="H15">
            <v>4</v>
          </cell>
          <cell r="I15">
            <v>6</v>
          </cell>
          <cell r="J15">
            <v>50</v>
          </cell>
        </row>
        <row r="16">
          <cell r="B16">
            <v>691</v>
          </cell>
          <cell r="C16">
            <v>686</v>
          </cell>
          <cell r="D16">
            <v>-0.72358900144718064</v>
          </cell>
          <cell r="E16">
            <v>139</v>
          </cell>
          <cell r="F16">
            <v>130</v>
          </cell>
          <cell r="G16">
            <v>-6.474820143884898</v>
          </cell>
          <cell r="H16">
            <v>7</v>
          </cell>
          <cell r="I16">
            <v>5</v>
          </cell>
          <cell r="J16">
            <v>-28.571428571428569</v>
          </cell>
        </row>
        <row r="17">
          <cell r="B17">
            <v>324</v>
          </cell>
          <cell r="C17">
            <v>301</v>
          </cell>
          <cell r="D17">
            <v>-7.0987654320987588</v>
          </cell>
          <cell r="E17">
            <v>91</v>
          </cell>
          <cell r="F17">
            <v>89</v>
          </cell>
          <cell r="G17">
            <v>-2.1978021978022042</v>
          </cell>
          <cell r="H17">
            <v>4</v>
          </cell>
          <cell r="I17">
            <v>2</v>
          </cell>
          <cell r="J17">
            <v>-50</v>
          </cell>
        </row>
        <row r="18">
          <cell r="B18">
            <v>503</v>
          </cell>
          <cell r="C18">
            <v>433</v>
          </cell>
          <cell r="D18">
            <v>-13.916500994035786</v>
          </cell>
          <cell r="E18">
            <v>153</v>
          </cell>
          <cell r="F18">
            <v>147</v>
          </cell>
          <cell r="G18">
            <v>-3.9215686274509807</v>
          </cell>
          <cell r="H18">
            <v>2</v>
          </cell>
          <cell r="I18">
            <v>2</v>
          </cell>
          <cell r="J18">
            <v>0</v>
          </cell>
        </row>
        <row r="19">
          <cell r="B19">
            <v>466</v>
          </cell>
          <cell r="C19">
            <v>426</v>
          </cell>
          <cell r="D19">
            <v>-8.5836909871244558</v>
          </cell>
          <cell r="E19">
            <v>101</v>
          </cell>
          <cell r="F19">
            <v>92</v>
          </cell>
          <cell r="G19">
            <v>-8.910891089108901</v>
          </cell>
          <cell r="H19">
            <v>1</v>
          </cell>
          <cell r="I19">
            <v>2</v>
          </cell>
          <cell r="J19">
            <v>100</v>
          </cell>
        </row>
        <row r="20">
          <cell r="B20">
            <v>304</v>
          </cell>
          <cell r="C20">
            <v>330</v>
          </cell>
          <cell r="D20">
            <v>8.5526315789473699</v>
          </cell>
          <cell r="E20">
            <v>84</v>
          </cell>
          <cell r="F20">
            <v>93</v>
          </cell>
          <cell r="G20">
            <v>10.714285714285722</v>
          </cell>
          <cell r="H20">
            <v>1</v>
          </cell>
          <cell r="I20">
            <v>4</v>
          </cell>
          <cell r="J20">
            <v>300</v>
          </cell>
        </row>
        <row r="21">
          <cell r="B21">
            <v>371</v>
          </cell>
          <cell r="C21">
            <v>319</v>
          </cell>
          <cell r="D21">
            <v>-14.016172506738542</v>
          </cell>
          <cell r="E21">
            <v>73</v>
          </cell>
          <cell r="F21">
            <v>65</v>
          </cell>
          <cell r="G21">
            <v>-10.958904109589042</v>
          </cell>
          <cell r="H21">
            <v>5</v>
          </cell>
          <cell r="I21">
            <v>2</v>
          </cell>
          <cell r="J21">
            <v>-60</v>
          </cell>
        </row>
        <row r="22">
          <cell r="B22">
            <v>225</v>
          </cell>
          <cell r="C22">
            <v>257</v>
          </cell>
          <cell r="D22">
            <v>14.222222222222229</v>
          </cell>
          <cell r="E22">
            <v>92</v>
          </cell>
          <cell r="F22">
            <v>94</v>
          </cell>
          <cell r="G22">
            <v>2.1739130434782652</v>
          </cell>
          <cell r="H22">
            <v>1</v>
          </cell>
          <cell r="I22">
            <v>2</v>
          </cell>
          <cell r="J22">
            <v>100</v>
          </cell>
        </row>
        <row r="23">
          <cell r="B23">
            <v>222</v>
          </cell>
          <cell r="C23">
            <v>217</v>
          </cell>
          <cell r="D23">
            <v>-2.2522522522522479</v>
          </cell>
          <cell r="E23">
            <v>62</v>
          </cell>
          <cell r="F23">
            <v>53</v>
          </cell>
          <cell r="G23">
            <v>-14.516129032258064</v>
          </cell>
          <cell r="H23">
            <v>1</v>
          </cell>
          <cell r="I23">
            <v>0</v>
          </cell>
          <cell r="J23" t="str">
            <v xml:space="preserve"> </v>
          </cell>
        </row>
        <row r="24">
          <cell r="B24">
            <v>446</v>
          </cell>
          <cell r="C24">
            <v>439</v>
          </cell>
          <cell r="D24">
            <v>-1.569506726457405</v>
          </cell>
          <cell r="E24">
            <v>129</v>
          </cell>
          <cell r="F24">
            <v>120</v>
          </cell>
          <cell r="G24">
            <v>-6.9767441860465169</v>
          </cell>
          <cell r="H24">
            <v>1</v>
          </cell>
          <cell r="I24">
            <v>2</v>
          </cell>
          <cell r="J24">
            <v>100</v>
          </cell>
        </row>
        <row r="25">
          <cell r="B25">
            <v>264</v>
          </cell>
          <cell r="C25">
            <v>274</v>
          </cell>
          <cell r="D25">
            <v>3.7878787878787818</v>
          </cell>
          <cell r="E25">
            <v>77</v>
          </cell>
          <cell r="F25">
            <v>69</v>
          </cell>
          <cell r="G25">
            <v>-10.389610389610397</v>
          </cell>
          <cell r="H25">
            <v>0</v>
          </cell>
          <cell r="I25">
            <v>3</v>
          </cell>
          <cell r="J25" t="str">
            <v xml:space="preserve"> </v>
          </cell>
        </row>
        <row r="26">
          <cell r="B26">
            <v>13314</v>
          </cell>
          <cell r="C26">
            <v>12830</v>
          </cell>
          <cell r="D26">
            <v>-3.6352711431575813</v>
          </cell>
          <cell r="E26">
            <v>3738</v>
          </cell>
          <cell r="F26">
            <v>3567</v>
          </cell>
          <cell r="G26">
            <v>-4.5746388443017736</v>
          </cell>
          <cell r="H26">
            <v>81</v>
          </cell>
          <cell r="I26">
            <v>91</v>
          </cell>
          <cell r="J26">
            <v>12.345679012345684</v>
          </cell>
        </row>
        <row r="34">
          <cell r="B34">
            <v>10</v>
          </cell>
          <cell r="C34">
            <v>18</v>
          </cell>
          <cell r="D34">
            <v>80</v>
          </cell>
          <cell r="E34">
            <v>147</v>
          </cell>
          <cell r="F34">
            <v>156</v>
          </cell>
          <cell r="G34">
            <v>6.1224489795918373</v>
          </cell>
          <cell r="H34">
            <v>1072</v>
          </cell>
          <cell r="I34">
            <v>944</v>
          </cell>
          <cell r="J34">
            <v>-11.940298507462686</v>
          </cell>
        </row>
        <row r="35">
          <cell r="B35">
            <v>13</v>
          </cell>
          <cell r="C35">
            <v>7</v>
          </cell>
          <cell r="D35">
            <v>-46.153846153846153</v>
          </cell>
          <cell r="E35">
            <v>152</v>
          </cell>
          <cell r="F35">
            <v>133</v>
          </cell>
          <cell r="G35">
            <v>-12.5</v>
          </cell>
          <cell r="H35">
            <v>427</v>
          </cell>
          <cell r="I35">
            <v>436</v>
          </cell>
          <cell r="J35">
            <v>2.1077283372365372</v>
          </cell>
        </row>
        <row r="36">
          <cell r="B36">
            <v>9</v>
          </cell>
          <cell r="C36">
            <v>6</v>
          </cell>
          <cell r="D36">
            <v>-33.333333333333343</v>
          </cell>
          <cell r="E36">
            <v>86</v>
          </cell>
          <cell r="F36">
            <v>85</v>
          </cell>
          <cell r="G36">
            <v>-1.1627906976744242</v>
          </cell>
          <cell r="H36">
            <v>272</v>
          </cell>
          <cell r="I36">
            <v>250</v>
          </cell>
          <cell r="J36">
            <v>-8.0882352941176521</v>
          </cell>
        </row>
        <row r="37">
          <cell r="B37">
            <v>8</v>
          </cell>
          <cell r="C37">
            <v>9</v>
          </cell>
          <cell r="D37">
            <v>12.5</v>
          </cell>
          <cell r="E37">
            <v>55</v>
          </cell>
          <cell r="F37">
            <v>60</v>
          </cell>
          <cell r="G37">
            <v>9.0909090909090793</v>
          </cell>
          <cell r="H37">
            <v>252</v>
          </cell>
          <cell r="I37">
            <v>261</v>
          </cell>
          <cell r="J37">
            <v>3.5714285714285836</v>
          </cell>
        </row>
        <row r="38">
          <cell r="B38">
            <v>1</v>
          </cell>
          <cell r="C38">
            <v>10</v>
          </cell>
          <cell r="D38">
            <v>900</v>
          </cell>
          <cell r="E38">
            <v>58</v>
          </cell>
          <cell r="F38">
            <v>29</v>
          </cell>
          <cell r="G38">
            <v>-50</v>
          </cell>
          <cell r="H38">
            <v>181</v>
          </cell>
          <cell r="I38">
            <v>172</v>
          </cell>
          <cell r="J38">
            <v>-4.9723756906077341</v>
          </cell>
        </row>
        <row r="39">
          <cell r="B39">
            <v>4</v>
          </cell>
          <cell r="C39">
            <v>4</v>
          </cell>
          <cell r="D39">
            <v>0</v>
          </cell>
          <cell r="E39">
            <v>39</v>
          </cell>
          <cell r="F39">
            <v>53</v>
          </cell>
          <cell r="G39">
            <v>35.897435897435912</v>
          </cell>
          <cell r="H39">
            <v>115</v>
          </cell>
          <cell r="I39">
            <v>104</v>
          </cell>
          <cell r="J39">
            <v>-9.5652173913043441</v>
          </cell>
        </row>
        <row r="40">
          <cell r="B40">
            <v>6</v>
          </cell>
          <cell r="C40">
            <v>7</v>
          </cell>
          <cell r="D40">
            <v>16.666666666666671</v>
          </cell>
          <cell r="E40">
            <v>36</v>
          </cell>
          <cell r="F40">
            <v>29</v>
          </cell>
          <cell r="G40">
            <v>-19.444444444444443</v>
          </cell>
          <cell r="H40">
            <v>119</v>
          </cell>
          <cell r="I40">
            <v>125</v>
          </cell>
          <cell r="J40">
            <v>5.0420168067226996</v>
          </cell>
        </row>
        <row r="41">
          <cell r="B41">
            <v>9</v>
          </cell>
          <cell r="C41">
            <v>6</v>
          </cell>
          <cell r="D41">
            <v>-33.333333333333343</v>
          </cell>
          <cell r="E41">
            <v>55</v>
          </cell>
          <cell r="F41">
            <v>53</v>
          </cell>
          <cell r="G41">
            <v>-3.6363636363636402</v>
          </cell>
          <cell r="H41">
            <v>177</v>
          </cell>
          <cell r="I41">
            <v>190</v>
          </cell>
          <cell r="J41">
            <v>7.344632768361592</v>
          </cell>
        </row>
        <row r="42">
          <cell r="B42">
            <v>2</v>
          </cell>
          <cell r="C42">
            <v>3</v>
          </cell>
          <cell r="D42">
            <v>50</v>
          </cell>
          <cell r="E42">
            <v>42</v>
          </cell>
          <cell r="F42">
            <v>41</v>
          </cell>
          <cell r="G42">
            <v>-2.3809523809523796</v>
          </cell>
          <cell r="H42">
            <v>104</v>
          </cell>
          <cell r="I42">
            <v>101</v>
          </cell>
          <cell r="J42">
            <v>-2.8846153846153868</v>
          </cell>
        </row>
        <row r="43">
          <cell r="B43">
            <v>4</v>
          </cell>
          <cell r="C43">
            <v>6</v>
          </cell>
          <cell r="D43">
            <v>50</v>
          </cell>
          <cell r="E43">
            <v>39</v>
          </cell>
          <cell r="F43">
            <v>43</v>
          </cell>
          <cell r="G43">
            <v>10.256410256410263</v>
          </cell>
          <cell r="H43">
            <v>215</v>
          </cell>
          <cell r="I43">
            <v>169</v>
          </cell>
          <cell r="J43">
            <v>-21.395348837209298</v>
          </cell>
        </row>
        <row r="44">
          <cell r="B44">
            <v>8</v>
          </cell>
          <cell r="C44">
            <v>5</v>
          </cell>
          <cell r="D44">
            <v>-37.5</v>
          </cell>
          <cell r="E44">
            <v>55</v>
          </cell>
          <cell r="F44">
            <v>47</v>
          </cell>
          <cell r="G44">
            <v>-14.545454545454547</v>
          </cell>
          <cell r="H44">
            <v>133</v>
          </cell>
          <cell r="I44">
            <v>135</v>
          </cell>
          <cell r="J44">
            <v>1.5037593984962569</v>
          </cell>
        </row>
        <row r="45">
          <cell r="B45">
            <v>4</v>
          </cell>
          <cell r="C45">
            <v>2</v>
          </cell>
          <cell r="D45">
            <v>-50</v>
          </cell>
          <cell r="E45">
            <v>25</v>
          </cell>
          <cell r="F45">
            <v>21</v>
          </cell>
          <cell r="G45">
            <v>-16</v>
          </cell>
          <cell r="H45">
            <v>105</v>
          </cell>
          <cell r="I45">
            <v>89</v>
          </cell>
          <cell r="J45">
            <v>-15.238095238095241</v>
          </cell>
        </row>
        <row r="46">
          <cell r="B46">
            <v>2</v>
          </cell>
          <cell r="C46">
            <v>3</v>
          </cell>
          <cell r="D46">
            <v>50</v>
          </cell>
          <cell r="E46">
            <v>43</v>
          </cell>
          <cell r="F46">
            <v>39</v>
          </cell>
          <cell r="G46">
            <v>-9.3023255813953512</v>
          </cell>
          <cell r="H46">
            <v>204</v>
          </cell>
          <cell r="I46">
            <v>181</v>
          </cell>
          <cell r="J46">
            <v>-11.274509803921575</v>
          </cell>
        </row>
        <row r="47">
          <cell r="B47">
            <v>1</v>
          </cell>
          <cell r="C47">
            <v>2</v>
          </cell>
          <cell r="D47">
            <v>100</v>
          </cell>
          <cell r="E47">
            <v>22</v>
          </cell>
          <cell r="F47">
            <v>27</v>
          </cell>
          <cell r="G47">
            <v>22.727272727272734</v>
          </cell>
          <cell r="H47">
            <v>105</v>
          </cell>
          <cell r="I47">
            <v>96</v>
          </cell>
          <cell r="J47">
            <v>-8.5714285714285694</v>
          </cell>
        </row>
        <row r="48">
          <cell r="B48">
            <v>1</v>
          </cell>
          <cell r="C48">
            <v>4</v>
          </cell>
          <cell r="D48">
            <v>300</v>
          </cell>
          <cell r="E48">
            <v>27</v>
          </cell>
          <cell r="F48">
            <v>32</v>
          </cell>
          <cell r="G48">
            <v>18.518518518518505</v>
          </cell>
          <cell r="H48">
            <v>97</v>
          </cell>
          <cell r="I48">
            <v>96</v>
          </cell>
          <cell r="J48">
            <v>-1.0309278350515427</v>
          </cell>
        </row>
        <row r="49">
          <cell r="B49">
            <v>5</v>
          </cell>
          <cell r="C49">
            <v>2</v>
          </cell>
          <cell r="D49">
            <v>-60</v>
          </cell>
          <cell r="E49">
            <v>32</v>
          </cell>
          <cell r="F49">
            <v>28</v>
          </cell>
          <cell r="G49">
            <v>-12.5</v>
          </cell>
          <cell r="H49">
            <v>69</v>
          </cell>
          <cell r="I49">
            <v>63</v>
          </cell>
          <cell r="J49">
            <v>-8.6956521739130466</v>
          </cell>
        </row>
        <row r="50">
          <cell r="B50">
            <v>1</v>
          </cell>
          <cell r="C50">
            <v>2</v>
          </cell>
          <cell r="D50">
            <v>100</v>
          </cell>
          <cell r="E50">
            <v>31</v>
          </cell>
          <cell r="F50">
            <v>31</v>
          </cell>
          <cell r="G50">
            <v>0</v>
          </cell>
          <cell r="H50">
            <v>94</v>
          </cell>
          <cell r="I50">
            <v>95</v>
          </cell>
          <cell r="J50">
            <v>1.0638297872340559</v>
          </cell>
        </row>
        <row r="51">
          <cell r="B51">
            <v>1</v>
          </cell>
          <cell r="C51">
            <v>0</v>
          </cell>
          <cell r="D51" t="str">
            <v xml:space="preserve"> </v>
          </cell>
          <cell r="E51">
            <v>16</v>
          </cell>
          <cell r="F51">
            <v>11</v>
          </cell>
          <cell r="G51">
            <v>-31.25</v>
          </cell>
          <cell r="H51">
            <v>72</v>
          </cell>
          <cell r="I51">
            <v>52</v>
          </cell>
          <cell r="J51">
            <v>-27.777777777777786</v>
          </cell>
        </row>
        <row r="52">
          <cell r="B52">
            <v>1</v>
          </cell>
          <cell r="C52">
            <v>2</v>
          </cell>
          <cell r="D52">
            <v>100</v>
          </cell>
          <cell r="E52">
            <v>34</v>
          </cell>
          <cell r="F52">
            <v>32</v>
          </cell>
          <cell r="G52">
            <v>-5.8823529411764781</v>
          </cell>
          <cell r="H52">
            <v>140</v>
          </cell>
          <cell r="I52">
            <v>118</v>
          </cell>
          <cell r="J52">
            <v>-15.714285714285708</v>
          </cell>
        </row>
        <row r="53">
          <cell r="B53">
            <v>0</v>
          </cell>
          <cell r="C53">
            <v>4</v>
          </cell>
          <cell r="D53" t="str">
            <v xml:space="preserve"> </v>
          </cell>
          <cell r="E53">
            <v>19</v>
          </cell>
          <cell r="F53">
            <v>23</v>
          </cell>
          <cell r="G53">
            <v>21.05263157894737</v>
          </cell>
          <cell r="H53">
            <v>81</v>
          </cell>
          <cell r="I53">
            <v>69</v>
          </cell>
          <cell r="J53">
            <v>-14.81481481481481</v>
          </cell>
        </row>
        <row r="54">
          <cell r="B54">
            <v>90</v>
          </cell>
          <cell r="C54">
            <v>102</v>
          </cell>
          <cell r="D54">
            <v>13.333333333333329</v>
          </cell>
          <cell r="E54">
            <v>1013</v>
          </cell>
          <cell r="F54">
            <v>973</v>
          </cell>
          <cell r="G54">
            <v>-3.9486673247778867</v>
          </cell>
          <cell r="H54">
            <v>4034</v>
          </cell>
          <cell r="I54">
            <v>3746</v>
          </cell>
          <cell r="J54">
            <v>-7.1393158155676701</v>
          </cell>
        </row>
      </sheetData>
      <sheetData sheetId="2">
        <row r="7">
          <cell r="A7" t="str">
            <v>Afganistan</v>
          </cell>
          <cell r="B7">
            <v>0</v>
          </cell>
          <cell r="C7">
            <v>0</v>
          </cell>
          <cell r="D7" t="str">
            <v/>
          </cell>
          <cell r="E7">
            <v>0</v>
          </cell>
          <cell r="F7">
            <v>0</v>
          </cell>
          <cell r="G7" t="str">
            <v/>
          </cell>
          <cell r="H7">
            <v>1</v>
          </cell>
          <cell r="I7">
            <v>0</v>
          </cell>
          <cell r="J7" t="str">
            <v/>
          </cell>
        </row>
        <row r="8">
          <cell r="A8" t="str">
            <v>Albanija</v>
          </cell>
          <cell r="B8">
            <v>0</v>
          </cell>
          <cell r="C8">
            <v>0</v>
          </cell>
          <cell r="D8" t="str">
            <v/>
          </cell>
          <cell r="E8">
            <v>0</v>
          </cell>
          <cell r="F8">
            <v>0</v>
          </cell>
          <cell r="G8" t="str">
            <v/>
          </cell>
          <cell r="H8">
            <v>3</v>
          </cell>
          <cell r="I8">
            <v>2</v>
          </cell>
          <cell r="J8">
            <v>-33.333333333333343</v>
          </cell>
        </row>
        <row r="9">
          <cell r="A9" t="str">
            <v>Australija</v>
          </cell>
          <cell r="B9">
            <v>0</v>
          </cell>
          <cell r="C9">
            <v>0</v>
          </cell>
          <cell r="D9" t="str">
            <v/>
          </cell>
          <cell r="E9">
            <v>1</v>
          </cell>
          <cell r="F9">
            <v>0</v>
          </cell>
          <cell r="G9" t="str">
            <v/>
          </cell>
          <cell r="H9">
            <v>0</v>
          </cell>
          <cell r="I9">
            <v>2</v>
          </cell>
          <cell r="J9" t="str">
            <v/>
          </cell>
        </row>
        <row r="10">
          <cell r="A10" t="str">
            <v>Austrija</v>
          </cell>
          <cell r="B10">
            <v>0</v>
          </cell>
          <cell r="C10">
            <v>0</v>
          </cell>
          <cell r="D10" t="str">
            <v/>
          </cell>
          <cell r="E10">
            <v>7</v>
          </cell>
          <cell r="F10">
            <v>11</v>
          </cell>
          <cell r="G10">
            <v>57.142857142857139</v>
          </cell>
          <cell r="H10">
            <v>23</v>
          </cell>
          <cell r="I10">
            <v>17</v>
          </cell>
          <cell r="J10">
            <v>-26.08695652173914</v>
          </cell>
        </row>
        <row r="11">
          <cell r="A11" t="str">
            <v>Belgija</v>
          </cell>
          <cell r="B11">
            <v>0</v>
          </cell>
          <cell r="C11">
            <v>0</v>
          </cell>
          <cell r="D11" t="str">
            <v/>
          </cell>
          <cell r="E11">
            <v>0</v>
          </cell>
          <cell r="F11">
            <v>1</v>
          </cell>
          <cell r="G11" t="str">
            <v/>
          </cell>
          <cell r="H11">
            <v>1</v>
          </cell>
          <cell r="I11">
            <v>0</v>
          </cell>
          <cell r="J11" t="str">
            <v/>
          </cell>
        </row>
        <row r="12">
          <cell r="A12" t="str">
            <v>Bosna i Hercegovina</v>
          </cell>
          <cell r="B12">
            <v>2</v>
          </cell>
          <cell r="C12">
            <v>3</v>
          </cell>
          <cell r="D12">
            <v>50</v>
          </cell>
          <cell r="E12">
            <v>22</v>
          </cell>
          <cell r="F12">
            <v>23</v>
          </cell>
          <cell r="G12">
            <v>4.5454545454545467</v>
          </cell>
          <cell r="H12">
            <v>56</v>
          </cell>
          <cell r="I12">
            <v>65</v>
          </cell>
          <cell r="J12">
            <v>16.071428571428584</v>
          </cell>
        </row>
        <row r="13">
          <cell r="A13" t="str">
            <v>Bugarska</v>
          </cell>
          <cell r="B13">
            <v>0</v>
          </cell>
          <cell r="C13">
            <v>0</v>
          </cell>
          <cell r="D13" t="str">
            <v/>
          </cell>
          <cell r="E13">
            <v>0</v>
          </cell>
          <cell r="F13">
            <v>0</v>
          </cell>
          <cell r="G13" t="str">
            <v/>
          </cell>
          <cell r="H13">
            <v>0</v>
          </cell>
          <cell r="I13">
            <v>2</v>
          </cell>
          <cell r="J13" t="str">
            <v/>
          </cell>
        </row>
        <row r="14">
          <cell r="A14" t="str">
            <v>Crna Gora</v>
          </cell>
          <cell r="B14">
            <v>1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 t="str">
            <v/>
          </cell>
          <cell r="H14">
            <v>0</v>
          </cell>
          <cell r="I14">
            <v>1</v>
          </cell>
          <cell r="J14" t="str">
            <v/>
          </cell>
        </row>
        <row r="15">
          <cell r="A15" t="str">
            <v>Češka</v>
          </cell>
          <cell r="B15">
            <v>0</v>
          </cell>
          <cell r="C15">
            <v>0</v>
          </cell>
          <cell r="D15" t="str">
            <v/>
          </cell>
          <cell r="E15">
            <v>3</v>
          </cell>
          <cell r="F15">
            <v>3</v>
          </cell>
          <cell r="G15">
            <v>0</v>
          </cell>
          <cell r="H15">
            <v>4</v>
          </cell>
          <cell r="I15">
            <v>5</v>
          </cell>
          <cell r="J15">
            <v>25</v>
          </cell>
        </row>
        <row r="16">
          <cell r="A16" t="str">
            <v>Danska</v>
          </cell>
          <cell r="B16">
            <v>0</v>
          </cell>
          <cell r="C16">
            <v>1</v>
          </cell>
          <cell r="D16" t="str">
            <v/>
          </cell>
          <cell r="E16">
            <v>0</v>
          </cell>
          <cell r="F16">
            <v>0</v>
          </cell>
          <cell r="G16" t="str">
            <v/>
          </cell>
          <cell r="H16">
            <v>0</v>
          </cell>
          <cell r="I16">
            <v>0</v>
          </cell>
          <cell r="J16" t="str">
            <v/>
          </cell>
        </row>
        <row r="17">
          <cell r="A17" t="str">
            <v>Egipat</v>
          </cell>
          <cell r="B17">
            <v>1</v>
          </cell>
          <cell r="C17">
            <v>0</v>
          </cell>
          <cell r="D17" t="str">
            <v/>
          </cell>
          <cell r="E17">
            <v>5</v>
          </cell>
          <cell r="F17">
            <v>2</v>
          </cell>
          <cell r="G17">
            <v>-60</v>
          </cell>
          <cell r="H17">
            <v>5</v>
          </cell>
          <cell r="I17">
            <v>8</v>
          </cell>
          <cell r="J17">
            <v>60</v>
          </cell>
        </row>
        <row r="18">
          <cell r="A18" t="str">
            <v>Filipini</v>
          </cell>
          <cell r="B18">
            <v>0</v>
          </cell>
          <cell r="C18">
            <v>0</v>
          </cell>
          <cell r="D18" t="str">
            <v/>
          </cell>
          <cell r="E18">
            <v>0</v>
          </cell>
          <cell r="F18">
            <v>5</v>
          </cell>
          <cell r="G18" t="str">
            <v/>
          </cell>
          <cell r="H18">
            <v>0</v>
          </cell>
          <cell r="I18">
            <v>5</v>
          </cell>
          <cell r="J18" t="str">
            <v/>
          </cell>
        </row>
        <row r="19">
          <cell r="A19" t="str">
            <v>Francuska</v>
          </cell>
          <cell r="B19">
            <v>0</v>
          </cell>
          <cell r="C19">
            <v>0</v>
          </cell>
          <cell r="D19" t="str">
            <v/>
          </cell>
          <cell r="E19">
            <v>1</v>
          </cell>
          <cell r="F19">
            <v>0</v>
          </cell>
          <cell r="G19" t="str">
            <v/>
          </cell>
          <cell r="H19">
            <v>7</v>
          </cell>
          <cell r="I19">
            <v>1</v>
          </cell>
          <cell r="J19">
            <v>-85.714285714285722</v>
          </cell>
        </row>
        <row r="20">
          <cell r="A20" t="str">
            <v>Grčka</v>
          </cell>
          <cell r="B20">
            <v>0</v>
          </cell>
          <cell r="C20">
            <v>0</v>
          </cell>
          <cell r="D20" t="str">
            <v/>
          </cell>
          <cell r="E20">
            <v>0</v>
          </cell>
          <cell r="F20">
            <v>0</v>
          </cell>
          <cell r="G20" t="str">
            <v/>
          </cell>
          <cell r="H20">
            <v>0</v>
          </cell>
          <cell r="I20">
            <v>1</v>
          </cell>
          <cell r="J20" t="str">
            <v/>
          </cell>
        </row>
        <row r="21">
          <cell r="A21" t="str">
            <v>Indija</v>
          </cell>
          <cell r="B21">
            <v>1</v>
          </cell>
          <cell r="C21">
            <v>0</v>
          </cell>
          <cell r="D21" t="str">
            <v/>
          </cell>
          <cell r="E21">
            <v>4</v>
          </cell>
          <cell r="F21">
            <v>8</v>
          </cell>
          <cell r="G21">
            <v>100</v>
          </cell>
          <cell r="H21">
            <v>16</v>
          </cell>
          <cell r="I21">
            <v>17</v>
          </cell>
          <cell r="J21">
            <v>6.25</v>
          </cell>
        </row>
        <row r="22">
          <cell r="A22" t="str">
            <v>Iran</v>
          </cell>
          <cell r="B22">
            <v>0</v>
          </cell>
          <cell r="C22">
            <v>0</v>
          </cell>
          <cell r="D22" t="str">
            <v/>
          </cell>
          <cell r="E22">
            <v>0</v>
          </cell>
          <cell r="F22">
            <v>0</v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</row>
        <row r="23">
          <cell r="A23" t="str">
            <v>Italija</v>
          </cell>
          <cell r="B23">
            <v>0</v>
          </cell>
          <cell r="C23">
            <v>0</v>
          </cell>
          <cell r="D23" t="str">
            <v/>
          </cell>
          <cell r="E23">
            <v>4</v>
          </cell>
          <cell r="F23">
            <v>3</v>
          </cell>
          <cell r="G23">
            <v>-25</v>
          </cell>
          <cell r="H23">
            <v>10</v>
          </cell>
          <cell r="I23">
            <v>6</v>
          </cell>
          <cell r="J23">
            <v>-40</v>
          </cell>
        </row>
        <row r="24">
          <cell r="A24" t="str">
            <v>Kanada</v>
          </cell>
          <cell r="B24">
            <v>0</v>
          </cell>
          <cell r="C24">
            <v>0</v>
          </cell>
          <cell r="D24" t="str">
            <v/>
          </cell>
          <cell r="E24">
            <v>1</v>
          </cell>
          <cell r="F24">
            <v>1</v>
          </cell>
          <cell r="G24">
            <v>0</v>
          </cell>
          <cell r="H24">
            <v>2</v>
          </cell>
          <cell r="I24">
            <v>2</v>
          </cell>
          <cell r="J24">
            <v>0</v>
          </cell>
        </row>
        <row r="25">
          <cell r="A25" t="str">
            <v>Kina</v>
          </cell>
          <cell r="B25">
            <v>0</v>
          </cell>
          <cell r="C25">
            <v>0</v>
          </cell>
          <cell r="D25" t="str">
            <v/>
          </cell>
          <cell r="E25">
            <v>0</v>
          </cell>
          <cell r="F25">
            <v>0</v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</row>
        <row r="26">
          <cell r="A26" t="str">
            <v>Koreja</v>
          </cell>
          <cell r="B26">
            <v>0</v>
          </cell>
          <cell r="C26">
            <v>0</v>
          </cell>
          <cell r="D26" t="str">
            <v/>
          </cell>
          <cell r="E26">
            <v>0</v>
          </cell>
          <cell r="F26">
            <v>1</v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</row>
        <row r="27">
          <cell r="A27" t="str">
            <v>Kosovo</v>
          </cell>
          <cell r="B27">
            <v>0</v>
          </cell>
          <cell r="C27">
            <v>0</v>
          </cell>
          <cell r="D27" t="str">
            <v/>
          </cell>
          <cell r="E27">
            <v>1</v>
          </cell>
          <cell r="F27">
            <v>3</v>
          </cell>
          <cell r="G27">
            <v>200</v>
          </cell>
          <cell r="H27">
            <v>10</v>
          </cell>
          <cell r="I27">
            <v>2</v>
          </cell>
          <cell r="J27">
            <v>-80</v>
          </cell>
        </row>
        <row r="28">
          <cell r="A28" t="str">
            <v>Mađarska</v>
          </cell>
          <cell r="B28">
            <v>2</v>
          </cell>
          <cell r="C28">
            <v>0</v>
          </cell>
          <cell r="D28" t="str">
            <v/>
          </cell>
          <cell r="E28">
            <v>11</v>
          </cell>
          <cell r="F28">
            <v>5</v>
          </cell>
          <cell r="G28">
            <v>-54.545454545454547</v>
          </cell>
          <cell r="H28">
            <v>10</v>
          </cell>
          <cell r="I28">
            <v>14</v>
          </cell>
          <cell r="J28">
            <v>40</v>
          </cell>
        </row>
        <row r="29">
          <cell r="A29" t="str">
            <v>Moldavija</v>
          </cell>
          <cell r="B29">
            <v>0</v>
          </cell>
          <cell r="C29">
            <v>0</v>
          </cell>
          <cell r="D29" t="str">
            <v/>
          </cell>
          <cell r="E29">
            <v>0</v>
          </cell>
          <cell r="F29">
            <v>0</v>
          </cell>
          <cell r="G29" t="str">
            <v/>
          </cell>
          <cell r="H29">
            <v>0</v>
          </cell>
          <cell r="I29">
            <v>0</v>
          </cell>
          <cell r="J29" t="str">
            <v/>
          </cell>
        </row>
        <row r="30">
          <cell r="A30" t="str">
            <v>Nepal</v>
          </cell>
          <cell r="B30">
            <v>1</v>
          </cell>
          <cell r="C30">
            <v>0</v>
          </cell>
          <cell r="D30" t="str">
            <v/>
          </cell>
          <cell r="E30">
            <v>4</v>
          </cell>
          <cell r="F30">
            <v>8</v>
          </cell>
          <cell r="G30">
            <v>100</v>
          </cell>
          <cell r="H30">
            <v>14</v>
          </cell>
          <cell r="I30">
            <v>17</v>
          </cell>
          <cell r="J30">
            <v>21.428571428571416</v>
          </cell>
        </row>
        <row r="31">
          <cell r="A31" t="str">
            <v>Nizozemska</v>
          </cell>
          <cell r="B31">
            <v>0</v>
          </cell>
          <cell r="C31">
            <v>0</v>
          </cell>
          <cell r="D31" t="str">
            <v/>
          </cell>
          <cell r="E31">
            <v>1</v>
          </cell>
          <cell r="F31">
            <v>0</v>
          </cell>
          <cell r="G31" t="str">
            <v/>
          </cell>
          <cell r="H31">
            <v>2</v>
          </cell>
          <cell r="I31">
            <v>2</v>
          </cell>
          <cell r="J31">
            <v>0</v>
          </cell>
        </row>
        <row r="32">
          <cell r="A32" t="str">
            <v>Norveška</v>
          </cell>
          <cell r="B32">
            <v>0</v>
          </cell>
          <cell r="C32">
            <v>0</v>
          </cell>
          <cell r="D32" t="str">
            <v/>
          </cell>
          <cell r="E32">
            <v>1</v>
          </cell>
          <cell r="F32">
            <v>0</v>
          </cell>
          <cell r="G32" t="str">
            <v/>
          </cell>
          <cell r="H32">
            <v>1</v>
          </cell>
          <cell r="I32">
            <v>0</v>
          </cell>
          <cell r="J32" t="str">
            <v/>
          </cell>
        </row>
        <row r="33">
          <cell r="A33" t="str">
            <v>Njemačka</v>
          </cell>
          <cell r="B33">
            <v>0</v>
          </cell>
          <cell r="C33">
            <v>1</v>
          </cell>
          <cell r="D33" t="str">
            <v/>
          </cell>
          <cell r="E33">
            <v>5</v>
          </cell>
          <cell r="F33">
            <v>9</v>
          </cell>
          <cell r="G33">
            <v>80</v>
          </cell>
          <cell r="H33">
            <v>33</v>
          </cell>
          <cell r="I33">
            <v>29</v>
          </cell>
          <cell r="J33">
            <v>-12.121212121212125</v>
          </cell>
        </row>
        <row r="34">
          <cell r="A34" t="str">
            <v>Pakistan</v>
          </cell>
          <cell r="B34">
            <v>0</v>
          </cell>
          <cell r="C34">
            <v>0</v>
          </cell>
          <cell r="D34" t="str">
            <v/>
          </cell>
          <cell r="E34">
            <v>0</v>
          </cell>
          <cell r="F34">
            <v>0</v>
          </cell>
          <cell r="G34" t="str">
            <v/>
          </cell>
          <cell r="H34">
            <v>0</v>
          </cell>
          <cell r="I34">
            <v>0</v>
          </cell>
          <cell r="J34" t="str">
            <v/>
          </cell>
        </row>
        <row r="35">
          <cell r="A35" t="str">
            <v>Poljska</v>
          </cell>
          <cell r="B35">
            <v>0</v>
          </cell>
          <cell r="C35">
            <v>0</v>
          </cell>
          <cell r="D35" t="str">
            <v/>
          </cell>
          <cell r="E35">
            <v>4</v>
          </cell>
          <cell r="F35">
            <v>1</v>
          </cell>
          <cell r="G35">
            <v>-75</v>
          </cell>
          <cell r="H35">
            <v>10</v>
          </cell>
          <cell r="I35">
            <v>2</v>
          </cell>
          <cell r="J35">
            <v>-80</v>
          </cell>
        </row>
        <row r="36">
          <cell r="A36" t="str">
            <v>Rumunjska</v>
          </cell>
          <cell r="B36">
            <v>0</v>
          </cell>
          <cell r="C36">
            <v>0</v>
          </cell>
          <cell r="D36" t="str">
            <v/>
          </cell>
          <cell r="E36">
            <v>0</v>
          </cell>
          <cell r="F36">
            <v>2</v>
          </cell>
          <cell r="G36" t="str">
            <v/>
          </cell>
          <cell r="H36">
            <v>1</v>
          </cell>
          <cell r="I36">
            <v>4</v>
          </cell>
          <cell r="J36">
            <v>300</v>
          </cell>
        </row>
        <row r="37">
          <cell r="A37" t="str">
            <v>Rusija</v>
          </cell>
          <cell r="B37">
            <v>0</v>
          </cell>
          <cell r="C37">
            <v>0</v>
          </cell>
          <cell r="D37" t="str">
            <v/>
          </cell>
          <cell r="E37">
            <v>0</v>
          </cell>
          <cell r="F37">
            <v>1</v>
          </cell>
          <cell r="G37" t="str">
            <v/>
          </cell>
          <cell r="H37">
            <v>2</v>
          </cell>
          <cell r="I37">
            <v>2</v>
          </cell>
          <cell r="J37">
            <v>0</v>
          </cell>
        </row>
        <row r="38">
          <cell r="A38" t="str">
            <v>SAD</v>
          </cell>
          <cell r="B38">
            <v>0</v>
          </cell>
          <cell r="C38">
            <v>0</v>
          </cell>
          <cell r="D38" t="str">
            <v/>
          </cell>
          <cell r="E38">
            <v>3</v>
          </cell>
          <cell r="F38">
            <v>4</v>
          </cell>
          <cell r="G38">
            <v>33.333333333333314</v>
          </cell>
          <cell r="H38">
            <v>3</v>
          </cell>
          <cell r="I38">
            <v>4</v>
          </cell>
          <cell r="J38">
            <v>33.333333333333314</v>
          </cell>
        </row>
        <row r="39">
          <cell r="A39" t="str">
            <v>Sirija</v>
          </cell>
          <cell r="B39">
            <v>0</v>
          </cell>
          <cell r="C39">
            <v>0</v>
          </cell>
          <cell r="D39" t="str">
            <v/>
          </cell>
          <cell r="E39">
            <v>2</v>
          </cell>
          <cell r="F39">
            <v>0</v>
          </cell>
          <cell r="G39" t="str">
            <v/>
          </cell>
          <cell r="H39">
            <v>6</v>
          </cell>
          <cell r="I39">
            <v>0</v>
          </cell>
          <cell r="J39" t="str">
            <v/>
          </cell>
        </row>
        <row r="40">
          <cell r="A40" t="str">
            <v>Sjeverna Makedonija</v>
          </cell>
          <cell r="B40">
            <v>1</v>
          </cell>
          <cell r="C40">
            <v>0</v>
          </cell>
          <cell r="D40" t="str">
            <v/>
          </cell>
          <cell r="E40">
            <v>1</v>
          </cell>
          <cell r="F40">
            <v>1</v>
          </cell>
          <cell r="G40">
            <v>0</v>
          </cell>
          <cell r="H40">
            <v>11</v>
          </cell>
          <cell r="I40">
            <v>11</v>
          </cell>
          <cell r="J40">
            <v>0</v>
          </cell>
        </row>
        <row r="41">
          <cell r="A41" t="str">
            <v>Slovačka</v>
          </cell>
          <cell r="B41">
            <v>0</v>
          </cell>
          <cell r="C41">
            <v>0</v>
          </cell>
          <cell r="D41" t="str">
            <v/>
          </cell>
          <cell r="E41">
            <v>3</v>
          </cell>
          <cell r="F41">
            <v>0</v>
          </cell>
          <cell r="G41" t="str">
            <v/>
          </cell>
          <cell r="H41">
            <v>2</v>
          </cell>
          <cell r="I41">
            <v>3</v>
          </cell>
          <cell r="J41">
            <v>50</v>
          </cell>
        </row>
        <row r="42">
          <cell r="A42" t="str">
            <v>Slovenija</v>
          </cell>
          <cell r="B42">
            <v>0</v>
          </cell>
          <cell r="C42">
            <v>4</v>
          </cell>
          <cell r="D42" t="str">
            <v/>
          </cell>
          <cell r="E42">
            <v>9</v>
          </cell>
          <cell r="F42">
            <v>13</v>
          </cell>
          <cell r="G42">
            <v>44.444444444444429</v>
          </cell>
          <cell r="H42">
            <v>26</v>
          </cell>
          <cell r="I42">
            <v>22</v>
          </cell>
          <cell r="J42">
            <v>-15.384615384615387</v>
          </cell>
        </row>
        <row r="43">
          <cell r="A43" t="str">
            <v>Somalija</v>
          </cell>
          <cell r="B43">
            <v>0</v>
          </cell>
          <cell r="C43">
            <v>0</v>
          </cell>
          <cell r="D43" t="str">
            <v/>
          </cell>
          <cell r="E43">
            <v>0</v>
          </cell>
          <cell r="F43">
            <v>1</v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</row>
        <row r="44">
          <cell r="A44" t="str">
            <v>Srbija</v>
          </cell>
          <cell r="B44">
            <v>1</v>
          </cell>
          <cell r="C44">
            <v>0</v>
          </cell>
          <cell r="D44" t="str">
            <v/>
          </cell>
          <cell r="E44">
            <v>9</v>
          </cell>
          <cell r="F44">
            <v>16</v>
          </cell>
          <cell r="G44">
            <v>77.777777777777771</v>
          </cell>
          <cell r="H44">
            <v>23</v>
          </cell>
          <cell r="I44">
            <v>21</v>
          </cell>
          <cell r="J44">
            <v>-8.6956521739130466</v>
          </cell>
        </row>
        <row r="45">
          <cell r="A45" t="str">
            <v>Španjolska</v>
          </cell>
          <cell r="B45">
            <v>0</v>
          </cell>
          <cell r="C45">
            <v>0</v>
          </cell>
          <cell r="D45" t="str">
            <v/>
          </cell>
          <cell r="E45">
            <v>0</v>
          </cell>
          <cell r="F45">
            <v>0</v>
          </cell>
          <cell r="G45" t="str">
            <v/>
          </cell>
          <cell r="H45">
            <v>2</v>
          </cell>
          <cell r="I45">
            <v>0</v>
          </cell>
          <cell r="J45" t="str">
            <v/>
          </cell>
        </row>
        <row r="46">
          <cell r="A46" t="str">
            <v>Švedska</v>
          </cell>
          <cell r="B46">
            <v>0</v>
          </cell>
          <cell r="C46">
            <v>0</v>
          </cell>
          <cell r="D46" t="str">
            <v/>
          </cell>
          <cell r="E46">
            <v>0</v>
          </cell>
          <cell r="F46">
            <v>0</v>
          </cell>
          <cell r="G46" t="str">
            <v/>
          </cell>
          <cell r="H46">
            <v>1</v>
          </cell>
          <cell r="I46">
            <v>3</v>
          </cell>
          <cell r="J46">
            <v>200</v>
          </cell>
        </row>
        <row r="47">
          <cell r="A47" t="str">
            <v>Švicarska</v>
          </cell>
          <cell r="B47">
            <v>0</v>
          </cell>
          <cell r="C47">
            <v>0</v>
          </cell>
          <cell r="D47" t="str">
            <v/>
          </cell>
          <cell r="E47">
            <v>0</v>
          </cell>
          <cell r="F47">
            <v>2</v>
          </cell>
          <cell r="G47" t="str">
            <v/>
          </cell>
          <cell r="H47">
            <v>2</v>
          </cell>
          <cell r="I47">
            <v>7</v>
          </cell>
          <cell r="J47">
            <v>250</v>
          </cell>
        </row>
        <row r="48">
          <cell r="A48" t="str">
            <v>Turska</v>
          </cell>
          <cell r="B48">
            <v>0</v>
          </cell>
          <cell r="C48">
            <v>0</v>
          </cell>
          <cell r="D48" t="str">
            <v/>
          </cell>
          <cell r="E48">
            <v>0</v>
          </cell>
          <cell r="F48">
            <v>0</v>
          </cell>
          <cell r="G48" t="str">
            <v/>
          </cell>
          <cell r="H48">
            <v>10</v>
          </cell>
          <cell r="I48">
            <v>11</v>
          </cell>
          <cell r="J48">
            <v>10.000000000000014</v>
          </cell>
        </row>
        <row r="49">
          <cell r="A49" t="str">
            <v>Ukrajina</v>
          </cell>
          <cell r="B49">
            <v>0</v>
          </cell>
          <cell r="C49">
            <v>1</v>
          </cell>
          <cell r="D49" t="str">
            <v/>
          </cell>
          <cell r="E49">
            <v>0</v>
          </cell>
          <cell r="F49">
            <v>3</v>
          </cell>
          <cell r="G49" t="str">
            <v/>
          </cell>
          <cell r="H49">
            <v>0</v>
          </cell>
          <cell r="I49">
            <v>8</v>
          </cell>
          <cell r="J49" t="str">
            <v/>
          </cell>
        </row>
        <row r="50">
          <cell r="A50" t="str">
            <v>Urugvaj</v>
          </cell>
          <cell r="B50">
            <v>0</v>
          </cell>
          <cell r="C50">
            <v>0</v>
          </cell>
          <cell r="D50" t="str">
            <v/>
          </cell>
          <cell r="E50">
            <v>0</v>
          </cell>
          <cell r="F50">
            <v>0</v>
          </cell>
          <cell r="G50" t="str">
            <v/>
          </cell>
          <cell r="H50">
            <v>0</v>
          </cell>
          <cell r="I50">
            <v>0</v>
          </cell>
          <cell r="J50" t="str">
            <v/>
          </cell>
        </row>
        <row r="51">
          <cell r="A51" t="str">
            <v>Uzbekistan</v>
          </cell>
          <cell r="B51">
            <v>0</v>
          </cell>
          <cell r="C51">
            <v>1</v>
          </cell>
          <cell r="D51" t="str">
            <v/>
          </cell>
          <cell r="E51">
            <v>0</v>
          </cell>
          <cell r="F51">
            <v>1</v>
          </cell>
          <cell r="G51" t="str">
            <v/>
          </cell>
          <cell r="H51">
            <v>0</v>
          </cell>
          <cell r="I51">
            <v>6</v>
          </cell>
          <cell r="J51" t="str">
            <v/>
          </cell>
        </row>
        <row r="52">
          <cell r="A52" t="str">
            <v>Velika Britanija</v>
          </cell>
          <cell r="B52">
            <v>0</v>
          </cell>
          <cell r="C52">
            <v>0</v>
          </cell>
          <cell r="D52" t="str">
            <v/>
          </cell>
          <cell r="E52">
            <v>2</v>
          </cell>
          <cell r="F52">
            <v>1</v>
          </cell>
          <cell r="G52">
            <v>-50</v>
          </cell>
          <cell r="H52">
            <v>4</v>
          </cell>
          <cell r="I52">
            <v>2</v>
          </cell>
          <cell r="J52">
            <v>-50</v>
          </cell>
        </row>
        <row r="53">
          <cell r="A53" t="str">
            <v>Ostali</v>
          </cell>
          <cell r="B53">
            <v>0</v>
          </cell>
          <cell r="C53">
            <v>0</v>
          </cell>
          <cell r="D53" t="str">
            <v/>
          </cell>
          <cell r="E53">
            <v>13</v>
          </cell>
          <cell r="F53">
            <v>5</v>
          </cell>
          <cell r="G53">
            <v>-61.538461538461533</v>
          </cell>
          <cell r="H53">
            <v>36</v>
          </cell>
          <cell r="I53">
            <v>17</v>
          </cell>
          <cell r="J53">
            <v>-52.777777777777779</v>
          </cell>
        </row>
        <row r="54">
          <cell r="A54" t="str">
            <v>UKUPNO</v>
          </cell>
          <cell r="B54">
            <v>10</v>
          </cell>
          <cell r="C54">
            <v>12</v>
          </cell>
          <cell r="D54">
            <v>20</v>
          </cell>
          <cell r="E54">
            <v>118</v>
          </cell>
          <cell r="F54">
            <v>134</v>
          </cell>
          <cell r="G54">
            <v>13.559322033898312</v>
          </cell>
          <cell r="H54">
            <v>337</v>
          </cell>
          <cell r="I54">
            <v>321</v>
          </cell>
          <cell r="J54">
            <v>-4.7477744807121667</v>
          </cell>
        </row>
      </sheetData>
      <sheetData sheetId="3">
        <row r="3">
          <cell r="B3">
            <v>791</v>
          </cell>
          <cell r="C3">
            <v>722</v>
          </cell>
          <cell r="D3">
            <v>-8.7231352718078341</v>
          </cell>
        </row>
        <row r="4">
          <cell r="B4">
            <v>253</v>
          </cell>
          <cell r="C4">
            <v>222</v>
          </cell>
          <cell r="D4">
            <v>-12.252964426877469</v>
          </cell>
        </row>
        <row r="5">
          <cell r="B5">
            <v>50</v>
          </cell>
          <cell r="C5">
            <v>33</v>
          </cell>
          <cell r="D5">
            <v>-34</v>
          </cell>
        </row>
        <row r="6">
          <cell r="B6">
            <v>791</v>
          </cell>
          <cell r="C6">
            <v>704</v>
          </cell>
          <cell r="D6">
            <v>-10.998735777496833</v>
          </cell>
        </row>
        <row r="7">
          <cell r="B7">
            <v>1657</v>
          </cell>
          <cell r="C7">
            <v>1447</v>
          </cell>
          <cell r="D7">
            <v>-12.673506336753178</v>
          </cell>
        </row>
        <row r="8">
          <cell r="B8">
            <v>145</v>
          </cell>
          <cell r="C8">
            <v>135</v>
          </cell>
          <cell r="D8">
            <v>-6.8965517241379359</v>
          </cell>
        </row>
        <row r="9">
          <cell r="B9">
            <v>778</v>
          </cell>
          <cell r="C9">
            <v>884</v>
          </cell>
          <cell r="D9">
            <v>13.624678663239067</v>
          </cell>
        </row>
        <row r="10">
          <cell r="B10">
            <v>38</v>
          </cell>
          <cell r="C10">
            <v>39</v>
          </cell>
          <cell r="D10">
            <v>2.6315789473684248</v>
          </cell>
        </row>
        <row r="11">
          <cell r="B11">
            <v>230</v>
          </cell>
          <cell r="C11">
            <v>185</v>
          </cell>
          <cell r="D11">
            <v>-19.565217391304344</v>
          </cell>
        </row>
        <row r="12">
          <cell r="B12">
            <v>18</v>
          </cell>
          <cell r="C12">
            <v>34</v>
          </cell>
          <cell r="D12">
            <v>88.888888888888886</v>
          </cell>
        </row>
        <row r="13">
          <cell r="B13">
            <v>27</v>
          </cell>
          <cell r="C13">
            <v>20</v>
          </cell>
          <cell r="D13">
            <v>-25.925925925925924</v>
          </cell>
        </row>
        <row r="14">
          <cell r="B14">
            <v>521</v>
          </cell>
          <cell r="C14">
            <v>421</v>
          </cell>
          <cell r="D14">
            <v>-19.193857965451059</v>
          </cell>
        </row>
        <row r="15">
          <cell r="B15">
            <v>132</v>
          </cell>
          <cell r="C15">
            <v>209</v>
          </cell>
          <cell r="D15">
            <v>58.333333333333314</v>
          </cell>
        </row>
        <row r="16">
          <cell r="B16">
            <v>5431</v>
          </cell>
          <cell r="C16">
            <v>5055</v>
          </cell>
          <cell r="D16">
            <v>-6.9232185601178458</v>
          </cell>
        </row>
        <row r="17">
          <cell r="B17">
            <v>9</v>
          </cell>
          <cell r="C17">
            <v>14</v>
          </cell>
          <cell r="D17">
            <v>55.555555555555571</v>
          </cell>
        </row>
        <row r="18">
          <cell r="B18">
            <v>5440</v>
          </cell>
          <cell r="C18">
            <v>5069</v>
          </cell>
          <cell r="D18">
            <v>-6.8198529411764781</v>
          </cell>
        </row>
      </sheetData>
      <sheetData sheetId="4">
        <row r="3">
          <cell r="B3">
            <v>817</v>
          </cell>
          <cell r="C3">
            <v>925</v>
          </cell>
          <cell r="D3">
            <v>13.219094247246034</v>
          </cell>
        </row>
        <row r="4">
          <cell r="B4">
            <v>16</v>
          </cell>
          <cell r="C4">
            <v>9</v>
          </cell>
          <cell r="D4">
            <v>-43.75</v>
          </cell>
        </row>
        <row r="5">
          <cell r="B5">
            <v>616</v>
          </cell>
          <cell r="C5">
            <v>526</v>
          </cell>
          <cell r="D5">
            <v>-14.610389610389603</v>
          </cell>
        </row>
        <row r="6">
          <cell r="B6">
            <v>46</v>
          </cell>
          <cell r="C6">
            <v>80</v>
          </cell>
          <cell r="D6">
            <v>73.913043478260875</v>
          </cell>
        </row>
        <row r="7">
          <cell r="B7">
            <v>0</v>
          </cell>
          <cell r="C7">
            <v>18</v>
          </cell>
          <cell r="D7" t="str">
            <v/>
          </cell>
        </row>
        <row r="8">
          <cell r="B8">
            <v>2747</v>
          </cell>
          <cell r="C8">
            <v>2907</v>
          </cell>
          <cell r="D8">
            <v>5.8245358572988692</v>
          </cell>
        </row>
        <row r="9">
          <cell r="B9">
            <v>4352</v>
          </cell>
          <cell r="C9">
            <v>3988</v>
          </cell>
          <cell r="D9">
            <v>-8.3639705882352899</v>
          </cell>
        </row>
        <row r="10">
          <cell r="B10">
            <v>1037</v>
          </cell>
          <cell r="C10">
            <v>1074</v>
          </cell>
          <cell r="D10">
            <v>3.5679845708775275</v>
          </cell>
        </row>
        <row r="11">
          <cell r="B11">
            <v>5311</v>
          </cell>
          <cell r="C11">
            <v>12898</v>
          </cell>
          <cell r="D11">
            <v>142.85445302202976</v>
          </cell>
        </row>
        <row r="12">
          <cell r="B12">
            <v>1380</v>
          </cell>
          <cell r="C12">
            <v>821</v>
          </cell>
          <cell r="D12">
            <v>-40.507246376811587</v>
          </cell>
        </row>
        <row r="13">
          <cell r="B13">
            <v>126</v>
          </cell>
          <cell r="C13">
            <v>90</v>
          </cell>
          <cell r="D13">
            <v>-28.571428571428569</v>
          </cell>
        </row>
        <row r="14">
          <cell r="B14">
            <v>115</v>
          </cell>
          <cell r="C14">
            <v>126</v>
          </cell>
          <cell r="D14">
            <v>9.5652173913043441</v>
          </cell>
        </row>
        <row r="15">
          <cell r="B15">
            <v>1</v>
          </cell>
          <cell r="C15">
            <v>1</v>
          </cell>
          <cell r="D15">
            <v>0</v>
          </cell>
        </row>
        <row r="16">
          <cell r="B16">
            <v>3</v>
          </cell>
          <cell r="C16">
            <v>1</v>
          </cell>
          <cell r="D16">
            <v>-66.666666666666671</v>
          </cell>
        </row>
        <row r="17">
          <cell r="B17">
            <v>22</v>
          </cell>
          <cell r="C17">
            <v>29</v>
          </cell>
          <cell r="D17">
            <v>31.818181818181813</v>
          </cell>
        </row>
        <row r="18">
          <cell r="B18">
            <v>2680</v>
          </cell>
          <cell r="C18">
            <v>2327</v>
          </cell>
          <cell r="D18">
            <v>-13.171641791044777</v>
          </cell>
        </row>
        <row r="19">
          <cell r="B19">
            <v>20</v>
          </cell>
          <cell r="C19">
            <v>10</v>
          </cell>
          <cell r="D19">
            <v>-50</v>
          </cell>
        </row>
        <row r="20">
          <cell r="B20">
            <v>1151</v>
          </cell>
          <cell r="C20">
            <v>1344</v>
          </cell>
          <cell r="D20">
            <v>16.768027801911373</v>
          </cell>
        </row>
        <row r="21">
          <cell r="B21">
            <v>64</v>
          </cell>
          <cell r="C21">
            <v>23</v>
          </cell>
          <cell r="D21">
            <v>-64.0625</v>
          </cell>
        </row>
        <row r="22">
          <cell r="B22">
            <v>122</v>
          </cell>
          <cell r="C22">
            <v>240</v>
          </cell>
          <cell r="D22">
            <v>96.721311475409834</v>
          </cell>
        </row>
        <row r="23">
          <cell r="B23">
            <v>37</v>
          </cell>
          <cell r="C23">
            <v>41</v>
          </cell>
          <cell r="D23">
            <v>10.810810810810807</v>
          </cell>
        </row>
        <row r="24">
          <cell r="B24">
            <v>93</v>
          </cell>
          <cell r="C24">
            <v>79</v>
          </cell>
          <cell r="D24">
            <v>-15.053763440860209</v>
          </cell>
        </row>
        <row r="25">
          <cell r="B25">
            <v>0</v>
          </cell>
          <cell r="C25">
            <v>2</v>
          </cell>
          <cell r="D25" t="str">
            <v/>
          </cell>
        </row>
        <row r="26">
          <cell r="B26">
            <v>0</v>
          </cell>
          <cell r="C26">
            <v>0</v>
          </cell>
          <cell r="D26" t="str">
            <v/>
          </cell>
        </row>
        <row r="27">
          <cell r="B27">
            <v>2842</v>
          </cell>
          <cell r="C27">
            <v>2399</v>
          </cell>
          <cell r="D27">
            <v>-15.517241379310349</v>
          </cell>
        </row>
        <row r="28">
          <cell r="B28">
            <v>23598</v>
          </cell>
          <cell r="C28">
            <v>29958</v>
          </cell>
          <cell r="D28">
            <v>26.95143656242054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topLeftCell="A28" zoomScale="90" zoomScaleNormal="90" workbookViewId="0">
      <selection activeCell="M5" sqref="M5"/>
    </sheetView>
  </sheetViews>
  <sheetFormatPr defaultColWidth="9.109375" defaultRowHeight="13.2" x14ac:dyDescent="0.25"/>
  <cols>
    <col min="1" max="1" width="29" style="38" customWidth="1"/>
    <col min="2" max="2" width="8.109375" style="38" customWidth="1"/>
    <col min="3" max="3" width="8.6640625" style="38" customWidth="1"/>
    <col min="4" max="4" width="10.6640625" style="38" customWidth="1"/>
    <col min="5" max="6" width="7.88671875" style="38" customWidth="1"/>
    <col min="7" max="7" width="8.6640625" style="38" customWidth="1"/>
    <col min="8" max="10" width="7.88671875" style="38" customWidth="1"/>
    <col min="11" max="16384" width="9.109375" style="38"/>
  </cols>
  <sheetData>
    <row r="1" spans="1:10" x14ac:dyDescent="0.25">
      <c r="A1" s="379" t="s">
        <v>114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x14ac:dyDescent="0.25">
      <c r="A2" s="379" t="s">
        <v>123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0" x14ac:dyDescent="0.25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8" thickBot="1" x14ac:dyDescent="0.3">
      <c r="A4" s="379"/>
      <c r="B4" s="379"/>
      <c r="C4" s="379"/>
      <c r="D4" s="379"/>
      <c r="E4" s="379"/>
      <c r="F4" s="379"/>
      <c r="G4" s="379"/>
      <c r="H4" s="57"/>
      <c r="I4" s="57"/>
      <c r="J4" s="57"/>
    </row>
    <row r="5" spans="1:10" ht="22.5" customHeight="1" x14ac:dyDescent="0.25">
      <c r="A5" s="387" t="s">
        <v>3</v>
      </c>
      <c r="B5" s="382" t="s">
        <v>4</v>
      </c>
      <c r="C5" s="383"/>
      <c r="D5" s="384"/>
      <c r="E5" s="385" t="s">
        <v>26</v>
      </c>
      <c r="F5" s="383"/>
      <c r="G5" s="386"/>
      <c r="H5" s="382" t="s">
        <v>25</v>
      </c>
      <c r="I5" s="383"/>
      <c r="J5" s="384"/>
    </row>
    <row r="6" spans="1:10" ht="22.5" customHeight="1" thickBot="1" x14ac:dyDescent="0.3">
      <c r="A6" s="388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5">
      <c r="A7" s="108" t="s">
        <v>6</v>
      </c>
      <c r="B7" s="62">
        <f>[1]kriminalitet!B6</f>
        <v>18742</v>
      </c>
      <c r="C7" s="63">
        <f>[1]kriminalitet!C6</f>
        <v>18539</v>
      </c>
      <c r="D7" s="64">
        <f>[1]kriminalitet!D6</f>
        <v>-1.0831288016220242</v>
      </c>
      <c r="E7" s="65">
        <f>[1]kriminalitet!E6</f>
        <v>68.391847188133596</v>
      </c>
      <c r="F7" s="66">
        <f>[1]kriminalitet!F6</f>
        <v>67.711311289713578</v>
      </c>
      <c r="G7" s="67">
        <f>[1]kriminalitet!G6</f>
        <v>-0.68053589842001827</v>
      </c>
      <c r="H7" s="123">
        <f>[1]kriminalitet!H6</f>
        <v>63.600469533667706</v>
      </c>
      <c r="I7" s="124">
        <f>[1]kriminalitet!I6</f>
        <v>63.174928529046866</v>
      </c>
      <c r="J7" s="125">
        <f>[1]kriminalitet!J6</f>
        <v>-0.42554100462083966</v>
      </c>
    </row>
    <row r="8" spans="1:10" ht="24.75" customHeight="1" x14ac:dyDescent="0.25">
      <c r="A8" s="109" t="s">
        <v>7</v>
      </c>
      <c r="B8" s="282">
        <f>[1]kriminalitet!B7</f>
        <v>14</v>
      </c>
      <c r="C8" s="161">
        <f>[1]kriminalitet!C7</f>
        <v>14</v>
      </c>
      <c r="D8" s="70">
        <f>[1]kriminalitet!D7</f>
        <v>0</v>
      </c>
      <c r="E8" s="71">
        <f>[1]kriminalitet!E7</f>
        <v>100</v>
      </c>
      <c r="F8" s="66">
        <f>[1]kriminalitet!F7</f>
        <v>100</v>
      </c>
      <c r="G8" s="126">
        <f>[1]kriminalitet!G7</f>
        <v>0</v>
      </c>
      <c r="H8" s="72">
        <f>[1]kriminalitet!H7</f>
        <v>100</v>
      </c>
      <c r="I8" s="59">
        <f>[1]kriminalitet!I7</f>
        <v>100</v>
      </c>
      <c r="J8" s="127">
        <f>[1]kriminalitet!J7</f>
        <v>0</v>
      </c>
    </row>
    <row r="9" spans="1:10" ht="24.75" customHeight="1" x14ac:dyDescent="0.25">
      <c r="A9" s="110" t="s">
        <v>8</v>
      </c>
      <c r="B9" s="68">
        <f>[1]kriminalitet!B8</f>
        <v>47</v>
      </c>
      <c r="C9" s="73">
        <f>[1]kriminalitet!C8</f>
        <v>23</v>
      </c>
      <c r="D9" s="70">
        <f>[1]kriminalitet!D8</f>
        <v>-51.063829787234042</v>
      </c>
      <c r="E9" s="74">
        <f>[1]kriminalitet!E8</f>
        <v>95.744680851063833</v>
      </c>
      <c r="F9" s="75">
        <f>[1]kriminalitet!F8</f>
        <v>104.34782608695652</v>
      </c>
      <c r="G9" s="126">
        <f>[1]kriminalitet!G8</f>
        <v>8.6031452358926828</v>
      </c>
      <c r="H9" s="76">
        <f>[1]kriminalitet!H8</f>
        <v>95.744680851063833</v>
      </c>
      <c r="I9" s="60">
        <f>[1]kriminalitet!I8</f>
        <v>100</v>
      </c>
      <c r="J9" s="127">
        <f>[1]kriminalitet!J8</f>
        <v>4.2553191489361666</v>
      </c>
    </row>
    <row r="10" spans="1:10" ht="24.75" customHeight="1" x14ac:dyDescent="0.25">
      <c r="A10" s="111" t="s">
        <v>9</v>
      </c>
      <c r="B10" s="77">
        <f>[1]kriminalitet!B9</f>
        <v>94</v>
      </c>
      <c r="C10" s="78">
        <f>[1]kriminalitet!C9</f>
        <v>112</v>
      </c>
      <c r="D10" s="70">
        <f>[1]kriminalitet!D9</f>
        <v>19.148936170212764</v>
      </c>
      <c r="E10" s="79">
        <f>[1]kriminalitet!E9</f>
        <v>95.744680851063833</v>
      </c>
      <c r="F10" s="80">
        <f>[1]kriminalitet!F9</f>
        <v>98.214285714285708</v>
      </c>
      <c r="G10" s="126">
        <f>[1]kriminalitet!G9</f>
        <v>2.4696048632218748</v>
      </c>
      <c r="H10" s="81">
        <f>[1]kriminalitet!H9</f>
        <v>95.744680851063833</v>
      </c>
      <c r="I10" s="61">
        <f>[1]kriminalitet!I9</f>
        <v>98.214285714285708</v>
      </c>
      <c r="J10" s="127">
        <f>[1]kriminalitet!J9</f>
        <v>2.4696048632218748</v>
      </c>
    </row>
    <row r="11" spans="1:10" ht="24.75" customHeight="1" x14ac:dyDescent="0.25">
      <c r="A11" s="109" t="s">
        <v>10</v>
      </c>
      <c r="B11" s="283">
        <f>[1]kriminalitet!B10</f>
        <v>9</v>
      </c>
      <c r="C11" s="161">
        <f>[1]kriminalitet!C10</f>
        <v>9</v>
      </c>
      <c r="D11" s="70">
        <f>[1]kriminalitet!D10</f>
        <v>0</v>
      </c>
      <c r="E11" s="71">
        <f>[1]kriminalitet!E10</f>
        <v>100</v>
      </c>
      <c r="F11" s="66">
        <f>[1]kriminalitet!F10</f>
        <v>100</v>
      </c>
      <c r="G11" s="162">
        <f>[1]kriminalitet!G10</f>
        <v>0</v>
      </c>
      <c r="H11" s="72">
        <f>[1]kriminalitet!H10</f>
        <v>88.888888888888886</v>
      </c>
      <c r="I11" s="59">
        <f>[1]kriminalitet!I10</f>
        <v>88.888888888888886</v>
      </c>
      <c r="J11" s="127">
        <f>[1]kriminalitet!J10</f>
        <v>0</v>
      </c>
    </row>
    <row r="12" spans="1:10" ht="24.75" customHeight="1" x14ac:dyDescent="0.25">
      <c r="A12" s="109" t="s">
        <v>11</v>
      </c>
      <c r="B12" s="68">
        <f>[1]kriminalitet!B11</f>
        <v>242</v>
      </c>
      <c r="C12" s="69">
        <f>[1]kriminalitet!C11</f>
        <v>244</v>
      </c>
      <c r="D12" s="70">
        <f>[1]kriminalitet!D11</f>
        <v>0.8264462809917319</v>
      </c>
      <c r="E12" s="71">
        <f>[1]kriminalitet!E11</f>
        <v>60.330578512396691</v>
      </c>
      <c r="F12" s="66">
        <f>[1]kriminalitet!F11</f>
        <v>70.491803278688522</v>
      </c>
      <c r="G12" s="126">
        <f>[1]kriminalitet!G11</f>
        <v>10.161224766291831</v>
      </c>
      <c r="H12" s="72">
        <f>[1]kriminalitet!H11</f>
        <v>47.520661157024797</v>
      </c>
      <c r="I12" s="59">
        <f>[1]kriminalitet!I11</f>
        <v>43.442622950819668</v>
      </c>
      <c r="J12" s="127">
        <f>[1]kriminalitet!J11</f>
        <v>-4.0780382062051288</v>
      </c>
    </row>
    <row r="13" spans="1:10" ht="24.75" customHeight="1" x14ac:dyDescent="0.25">
      <c r="A13" s="111" t="s">
        <v>12</v>
      </c>
      <c r="B13" s="82">
        <f>[1]kriminalitet!B12</f>
        <v>3225</v>
      </c>
      <c r="C13" s="78">
        <f>[1]kriminalitet!C12</f>
        <v>2958</v>
      </c>
      <c r="D13" s="70">
        <f>[1]kriminalitet!D12</f>
        <v>-8.2790697674418539</v>
      </c>
      <c r="E13" s="79">
        <f>[1]kriminalitet!E12</f>
        <v>30.759689922480622</v>
      </c>
      <c r="F13" s="80">
        <f>[1]kriminalitet!F12</f>
        <v>30.493576741041245</v>
      </c>
      <c r="G13" s="126">
        <f>[1]kriminalitet!G12</f>
        <v>-0.26611318143937623</v>
      </c>
      <c r="H13" s="81">
        <f>[1]kriminalitet!H12</f>
        <v>21.550387596899228</v>
      </c>
      <c r="I13" s="61">
        <f>[1]kriminalitet!I12</f>
        <v>21.433400946585532</v>
      </c>
      <c r="J13" s="127">
        <f>[1]kriminalitet!J12</f>
        <v>-0.11698665031369515</v>
      </c>
    </row>
    <row r="14" spans="1:10" ht="24.75" customHeight="1" thickBot="1" x14ac:dyDescent="0.3">
      <c r="A14" s="111" t="s">
        <v>13</v>
      </c>
      <c r="B14" s="82">
        <f>[1]kriminalitet!B13</f>
        <v>299</v>
      </c>
      <c r="C14" s="78">
        <f>[1]kriminalitet!C13</f>
        <v>261</v>
      </c>
      <c r="D14" s="70">
        <f>[1]kriminalitet!D13</f>
        <v>-12.709030100334445</v>
      </c>
      <c r="E14" s="79">
        <f>[1]kriminalitet!E13</f>
        <v>42.474916387959865</v>
      </c>
      <c r="F14" s="80">
        <f>[1]kriminalitet!F13</f>
        <v>32.567049808429118</v>
      </c>
      <c r="G14" s="322">
        <f>[1]kriminalitet!G13</f>
        <v>-9.9078665795307472</v>
      </c>
      <c r="H14" s="323">
        <f>[1]kriminalitet!H13</f>
        <v>40.133779264214049</v>
      </c>
      <c r="I14" s="324">
        <f>[1]kriminalitet!I13</f>
        <v>26.436781609195403</v>
      </c>
      <c r="J14" s="325">
        <f>[1]kriminalitet!J13</f>
        <v>-13.696997655018645</v>
      </c>
    </row>
    <row r="15" spans="1:10" ht="24.75" hidden="1" customHeight="1" thickBot="1" x14ac:dyDescent="0.3">
      <c r="A15" s="112" t="s">
        <v>14</v>
      </c>
      <c r="B15" s="83">
        <f>[1]kriminalitet!B14</f>
        <v>209</v>
      </c>
      <c r="C15" s="84">
        <f>[1]kriminalitet!C14</f>
        <v>192</v>
      </c>
      <c r="D15" s="284">
        <f>[1]kriminalitet!D14</f>
        <v>-8.1339712918660325</v>
      </c>
      <c r="E15" s="163">
        <f>[1]kriminalitet!E14</f>
        <v>0</v>
      </c>
      <c r="F15" s="164">
        <f>[1]kriminalitet!F14</f>
        <v>0</v>
      </c>
      <c r="G15" s="318">
        <f>[1]kriminalitet!G14</f>
        <v>0</v>
      </c>
      <c r="H15" s="319">
        <f>[1]kriminalitet!H14</f>
        <v>0</v>
      </c>
      <c r="I15" s="320">
        <f>[1]kriminalitet!I14</f>
        <v>0</v>
      </c>
      <c r="J15" s="321">
        <f>[1]kriminalitet!J14</f>
        <v>0</v>
      </c>
    </row>
    <row r="16" spans="1:10" ht="24.75" customHeight="1" thickTop="1" x14ac:dyDescent="0.25">
      <c r="A16" s="113" t="s">
        <v>15</v>
      </c>
      <c r="B16" s="85">
        <f>[1]kriminalitet!B15</f>
        <v>4646</v>
      </c>
      <c r="C16" s="86">
        <f>[1]kriminalitet!C15</f>
        <v>4755</v>
      </c>
      <c r="D16" s="87">
        <f>[1]kriminalitet!D15</f>
        <v>2.3461041756349488</v>
      </c>
      <c r="E16" s="88">
        <f>[1]kriminalitet!E15</f>
        <v>99.397331037451579</v>
      </c>
      <c r="F16" s="89">
        <f>[1]kriminalitet!F15</f>
        <v>99.327024185068353</v>
      </c>
      <c r="G16" s="128">
        <f>[1]kriminalitet!G15</f>
        <v>-7.030685238322576E-2</v>
      </c>
      <c r="H16" s="72">
        <f>[1]kriminalitet!H15</f>
        <v>99.268187688334052</v>
      </c>
      <c r="I16" s="59">
        <f>[1]kriminalitet!I15</f>
        <v>99.327024185068353</v>
      </c>
      <c r="J16" s="167">
        <f>[1]kriminalitet!J15</f>
        <v>5.8836496734301136E-2</v>
      </c>
    </row>
    <row r="17" spans="1:10" ht="24.75" customHeight="1" thickBot="1" x14ac:dyDescent="0.3">
      <c r="A17" s="114" t="s">
        <v>16</v>
      </c>
      <c r="B17" s="90">
        <f>[1]kriminalitet!B16</f>
        <v>1219</v>
      </c>
      <c r="C17" s="91">
        <f>[1]kriminalitet!C16</f>
        <v>1019</v>
      </c>
      <c r="D17" s="287">
        <f>[1]kriminalitet!D16</f>
        <v>-16.406890894175547</v>
      </c>
      <c r="E17" s="92"/>
      <c r="F17" s="93"/>
      <c r="G17" s="168"/>
      <c r="H17" s="165"/>
      <c r="I17" s="166"/>
      <c r="J17" s="169"/>
    </row>
    <row r="18" spans="1:10" ht="24.75" customHeight="1" thickTop="1" x14ac:dyDescent="0.25">
      <c r="A18" s="56" t="s">
        <v>27</v>
      </c>
      <c r="B18" s="62">
        <f>[1]kriminalitet!B17</f>
        <v>35</v>
      </c>
      <c r="C18" s="69">
        <f>[1]kriminalitet!C17</f>
        <v>11</v>
      </c>
      <c r="D18" s="288">
        <f>[1]kriminalitet!D17</f>
        <v>-68.571428571428569</v>
      </c>
      <c r="E18" s="65">
        <f>[1]kriminalitet!E17</f>
        <v>97.142857142857139</v>
      </c>
      <c r="F18" s="66">
        <f>[1]kriminalitet!F17</f>
        <v>90.909090909090907</v>
      </c>
      <c r="G18" s="67">
        <f>[1]kriminalitet!G17</f>
        <v>-6.2337662337662323</v>
      </c>
      <c r="H18" s="72">
        <f>[1]kriminalitet!H17</f>
        <v>97.142857142857139</v>
      </c>
      <c r="I18" s="59">
        <f>[1]kriminalitet!I17</f>
        <v>81.818181818181827</v>
      </c>
      <c r="J18" s="160">
        <f>[1]kriminalitet!J17</f>
        <v>-15.324675324675312</v>
      </c>
    </row>
    <row r="19" spans="1:10" ht="24.75" customHeight="1" x14ac:dyDescent="0.25">
      <c r="A19" s="121" t="s">
        <v>28</v>
      </c>
      <c r="B19" s="170">
        <f>[1]kriminalitet!B18</f>
        <v>75</v>
      </c>
      <c r="C19" s="171">
        <f>[1]kriminalitet!C18</f>
        <v>73</v>
      </c>
      <c r="D19" s="101">
        <f>[1]kriminalitet!D18</f>
        <v>-2.6666666666666572</v>
      </c>
      <c r="E19" s="102">
        <f>[1]kriminalitet!E18</f>
        <v>100</v>
      </c>
      <c r="F19" s="103">
        <f>[1]kriminalitet!F18</f>
        <v>101.36986301369863</v>
      </c>
      <c r="G19" s="126">
        <f>[1]kriminalitet!G18</f>
        <v>0</v>
      </c>
      <c r="H19" s="81">
        <f>[1]kriminalitet!H18</f>
        <v>0</v>
      </c>
      <c r="I19" s="59">
        <f>[1]kriminalitet!I18</f>
        <v>100</v>
      </c>
      <c r="J19" s="127">
        <f>[1]kriminalitet!J18</f>
        <v>0</v>
      </c>
    </row>
    <row r="20" spans="1:10" ht="24.75" customHeight="1" x14ac:dyDescent="0.25">
      <c r="A20" s="115" t="s">
        <v>63</v>
      </c>
      <c r="B20" s="94">
        <f>[1]kriminalitet!B19</f>
        <v>1527</v>
      </c>
      <c r="C20" s="95">
        <f>[1]kriminalitet!C19</f>
        <v>948</v>
      </c>
      <c r="D20" s="96">
        <f>[1]kriminalitet!D19</f>
        <v>-37.917485265225935</v>
      </c>
      <c r="E20" s="97">
        <f>[1]kriminalitet!E19</f>
        <v>89.390962671905697</v>
      </c>
      <c r="F20" s="75">
        <f>[1]kriminalitet!F19</f>
        <v>97.362869198312239</v>
      </c>
      <c r="G20" s="67">
        <f>[1]kriminalitet!G19</f>
        <v>7.9719065264065421</v>
      </c>
      <c r="H20" s="72">
        <f>[1]kriminalitet!H19</f>
        <v>88.801571709233798</v>
      </c>
      <c r="I20" s="59">
        <f>[1]kriminalitet!I19</f>
        <v>96.097046413502113</v>
      </c>
      <c r="J20" s="172">
        <f>[1]kriminalitet!J19</f>
        <v>7.2954747042683152</v>
      </c>
    </row>
    <row r="21" spans="1:10" ht="46.5" customHeight="1" x14ac:dyDescent="0.25">
      <c r="A21" s="281" t="s">
        <v>61</v>
      </c>
      <c r="B21" s="82">
        <f>[1]kriminalitet!B20</f>
        <v>818</v>
      </c>
      <c r="C21" s="78">
        <f>[1]kriminalitet!C20</f>
        <v>377</v>
      </c>
      <c r="D21" s="98">
        <f>[1]kriminalitet!D20</f>
        <v>-53.9119804400978</v>
      </c>
      <c r="E21" s="173">
        <f>[1]kriminalitet!E20</f>
        <v>97.310513447432768</v>
      </c>
      <c r="F21" s="80">
        <f>[1]kriminalitet!F20</f>
        <v>99.204244031830228</v>
      </c>
      <c r="G21" s="126">
        <f>[1]kriminalitet!G20</f>
        <v>1.8937305843974599</v>
      </c>
      <c r="H21" s="81">
        <f>[1]kriminalitet!H20</f>
        <v>96.699266503667474</v>
      </c>
      <c r="I21" s="59">
        <f>[1]kriminalitet!I20</f>
        <v>98.143236074270561</v>
      </c>
      <c r="J21" s="174">
        <f>[1]kriminalitet!J20</f>
        <v>1.4439695706030875</v>
      </c>
    </row>
    <row r="22" spans="1:10" ht="24.75" customHeight="1" x14ac:dyDescent="0.25">
      <c r="A22" s="115" t="s">
        <v>17</v>
      </c>
      <c r="B22" s="99">
        <f>[1]kriminalitet!B21</f>
        <v>1647</v>
      </c>
      <c r="C22" s="100">
        <f>[1]kriminalitet!C21</f>
        <v>2350</v>
      </c>
      <c r="D22" s="101">
        <f>[1]kriminalitet!D21</f>
        <v>42.683667273831219</v>
      </c>
      <c r="E22" s="102">
        <f>[1]kriminalitet!E21</f>
        <v>98.846387370977538</v>
      </c>
      <c r="F22" s="103">
        <f>[1]kriminalitet!F21</f>
        <v>99.617021276595736</v>
      </c>
      <c r="G22" s="67">
        <f>[1]kriminalitet!G21</f>
        <v>0.77063390561819745</v>
      </c>
      <c r="H22" s="72">
        <f>[1]kriminalitet!H21</f>
        <v>98.239222829386762</v>
      </c>
      <c r="I22" s="59">
        <f>[1]kriminalitet!I21</f>
        <v>98.595744680851055</v>
      </c>
      <c r="J22" s="172">
        <f>[1]kriminalitet!J21</f>
        <v>0.3565218514642936</v>
      </c>
    </row>
    <row r="23" spans="1:10" ht="24.75" customHeight="1" x14ac:dyDescent="0.25">
      <c r="A23" s="111" t="s">
        <v>18</v>
      </c>
      <c r="B23" s="82">
        <f>[1]kriminalitet!B22</f>
        <v>298</v>
      </c>
      <c r="C23" s="78">
        <f>[1]kriminalitet!C22</f>
        <v>385</v>
      </c>
      <c r="D23" s="98">
        <f>[1]kriminalitet!D22</f>
        <v>29.194630872483231</v>
      </c>
      <c r="E23" s="80">
        <f>[1]kriminalitet!E22</f>
        <v>100</v>
      </c>
      <c r="F23" s="80">
        <f>[1]kriminalitet!F22</f>
        <v>99.740259740259745</v>
      </c>
      <c r="G23" s="126">
        <f>[1]kriminalitet!G22</f>
        <v>-0.25974025974025494</v>
      </c>
      <c r="H23" s="81">
        <f>[1]kriminalitet!H22</f>
        <v>100</v>
      </c>
      <c r="I23" s="59">
        <f>[1]kriminalitet!I22</f>
        <v>99.740259740259745</v>
      </c>
      <c r="J23" s="174">
        <f>[1]kriminalitet!J22</f>
        <v>-0.25974025974025494</v>
      </c>
    </row>
    <row r="24" spans="1:10" ht="24.75" customHeight="1" x14ac:dyDescent="0.25">
      <c r="A24" s="158" t="s">
        <v>19</v>
      </c>
      <c r="B24" s="159">
        <f>[1]kriminalitet!B23</f>
        <v>1157</v>
      </c>
      <c r="C24" s="78">
        <f>[1]kriminalitet!C23</f>
        <v>1057</v>
      </c>
      <c r="D24" s="175">
        <f>[1]kriminalitet!D23</f>
        <v>-8.6430423509075212</v>
      </c>
      <c r="E24" s="176">
        <f>[1]kriminalitet!E23</f>
        <v>100.95073465859983</v>
      </c>
      <c r="F24" s="80">
        <f>[1]kriminalitet!F23</f>
        <v>100.28382213812677</v>
      </c>
      <c r="G24" s="177">
        <f>[1]kriminalitet!G23</f>
        <v>-0.66691252047306193</v>
      </c>
      <c r="H24" s="178">
        <f>[1]kriminalitet!H23</f>
        <v>99.740708729472772</v>
      </c>
      <c r="I24" s="59">
        <f>[1]kriminalitet!I23</f>
        <v>99.621570482497631</v>
      </c>
      <c r="J24" s="174">
        <f>[1]kriminalitet!J23</f>
        <v>-0.11913824697514031</v>
      </c>
    </row>
    <row r="25" spans="1:10" ht="24.75" customHeight="1" x14ac:dyDescent="0.25">
      <c r="A25" s="122" t="s">
        <v>62</v>
      </c>
      <c r="B25" s="286">
        <f>[1]kriminalitet!B24</f>
        <v>911</v>
      </c>
      <c r="C25" s="78">
        <f>[1]kriminalitet!C24</f>
        <v>776</v>
      </c>
      <c r="D25" s="285">
        <f>[1]kriminalitet!D24</f>
        <v>-14.818880351262351</v>
      </c>
      <c r="E25" s="176">
        <f>[1]kriminalitet!E24</f>
        <v>38.858397365532383</v>
      </c>
      <c r="F25" s="66">
        <f>[1]kriminalitet!F24</f>
        <v>44.329896907216494</v>
      </c>
      <c r="G25" s="67">
        <f>[1]kriminalitet!G24</f>
        <v>5.4714995416841106</v>
      </c>
      <c r="H25" s="178">
        <f>[1]kriminalitet!H24</f>
        <v>33.260153677277714</v>
      </c>
      <c r="I25" s="59">
        <f>[1]kriminalitet!I24</f>
        <v>36.984536082474229</v>
      </c>
      <c r="J25" s="174">
        <f>[1]kriminalitet!J24</f>
        <v>3.7243824051965149</v>
      </c>
    </row>
    <row r="26" spans="1:10" ht="24.75" customHeight="1" x14ac:dyDescent="0.25">
      <c r="A26" s="116" t="s">
        <v>20</v>
      </c>
      <c r="B26" s="104">
        <f>[1]kriminalitet!B25</f>
        <v>24094</v>
      </c>
      <c r="C26" s="105">
        <f>[1]kriminalitet!C25</f>
        <v>23754</v>
      </c>
      <c r="D26" s="179">
        <f>[1]kriminalitet!D25</f>
        <v>-1.4111397028305817</v>
      </c>
      <c r="E26" s="180">
        <f>[1]kriminalitet!E25</f>
        <v>72.391466755208768</v>
      </c>
      <c r="F26" s="181">
        <f>[1]kriminalitet!F25</f>
        <v>72.850888271449023</v>
      </c>
      <c r="G26" s="67">
        <f>[1]kriminalitet!G25</f>
        <v>0.45942151624025485</v>
      </c>
      <c r="H26" s="129">
        <f>[1]kriminalitet!H25</f>
        <v>68.315763260562804</v>
      </c>
      <c r="I26" s="61">
        <f>[1]kriminalitet!I25</f>
        <v>68.881030563273555</v>
      </c>
      <c r="J26" s="130">
        <f>[1]kriminalitet!J25</f>
        <v>0.5652673027107511</v>
      </c>
    </row>
    <row r="27" spans="1:10" ht="24.75" customHeight="1" x14ac:dyDescent="0.25">
      <c r="A27" s="117" t="s">
        <v>21</v>
      </c>
      <c r="B27" s="182">
        <f>[1]kriminalitet!B26</f>
        <v>459</v>
      </c>
      <c r="C27" s="106">
        <f>[1]kriminalitet!C26</f>
        <v>443</v>
      </c>
      <c r="D27" s="64">
        <f>[1]kriminalitet!D26</f>
        <v>-3.4858387799564241</v>
      </c>
      <c r="E27" s="107">
        <f>[1]kriminalitet!E26</f>
        <v>98.039215686274503</v>
      </c>
      <c r="F27" s="80">
        <f>[1]kriminalitet!F26</f>
        <v>99.548532731376966</v>
      </c>
      <c r="G27" s="67">
        <f>[1]kriminalitet!G26</f>
        <v>1.5093170451024633</v>
      </c>
      <c r="H27" s="183">
        <f>[1]kriminalitet!H26</f>
        <v>97.821350762527231</v>
      </c>
      <c r="I27" s="59">
        <f>[1]kriminalitet!I26</f>
        <v>99.097065462753946</v>
      </c>
      <c r="J27" s="184">
        <f>[1]kriminalitet!J26</f>
        <v>1.2757147002267146</v>
      </c>
    </row>
    <row r="28" spans="1:10" ht="24.75" customHeight="1" thickBot="1" x14ac:dyDescent="0.3">
      <c r="A28" s="150" t="s">
        <v>22</v>
      </c>
      <c r="B28" s="131">
        <f>[1]kriminalitet!B27</f>
        <v>24553</v>
      </c>
      <c r="C28" s="132">
        <f>[1]kriminalitet!C27</f>
        <v>24197</v>
      </c>
      <c r="D28" s="133">
        <f>[1]kriminalitet!D27</f>
        <v>-1.4499246527919212</v>
      </c>
      <c r="E28" s="134">
        <f>[1]kriminalitet!E27</f>
        <v>72.87093226896917</v>
      </c>
      <c r="F28" s="135">
        <f>[1]kriminalitet!F27</f>
        <v>73.33967020705046</v>
      </c>
      <c r="G28" s="136">
        <f>[1]kriminalitet!G27</f>
        <v>0.46873793808128994</v>
      </c>
      <c r="H28" s="137">
        <f>[1]kriminalitet!H27</f>
        <v>68.867348185557773</v>
      </c>
      <c r="I28" s="138">
        <f>[1]kriminalitet!I27</f>
        <v>69.434227383559943</v>
      </c>
      <c r="J28" s="139">
        <f>[1]kriminalitet!J27</f>
        <v>0.56687919800216946</v>
      </c>
    </row>
    <row r="29" spans="1:10" ht="24.75" customHeight="1" x14ac:dyDescent="0.25">
      <c r="A29" s="109" t="s">
        <v>23</v>
      </c>
      <c r="B29" s="185">
        <f>[1]kriminalitet!B28</f>
        <v>435</v>
      </c>
      <c r="C29" s="186">
        <f>[1]kriminalitet!C28</f>
        <v>421</v>
      </c>
      <c r="D29" s="187">
        <f>[1]kriminalitet!D28</f>
        <v>-3.2183908045977034</v>
      </c>
      <c r="E29" s="188"/>
      <c r="F29" s="189"/>
      <c r="G29" s="190"/>
      <c r="H29" s="188"/>
      <c r="I29" s="189"/>
      <c r="J29" s="191"/>
    </row>
    <row r="30" spans="1:10" ht="24.75" customHeight="1" thickBot="1" x14ac:dyDescent="0.3">
      <c r="A30" s="118" t="s">
        <v>29</v>
      </c>
      <c r="B30" s="140">
        <f>[1]kriminalitet!B29</f>
        <v>10210</v>
      </c>
      <c r="C30" s="91">
        <f>[1]kriminalitet!C29</f>
        <v>9772</v>
      </c>
      <c r="D30" s="141">
        <f>[1]kriminalitet!D29</f>
        <v>-4.2899118511263481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3">
      <c r="A31" s="119" t="s">
        <v>24</v>
      </c>
      <c r="B31" s="144">
        <f>[1]kriminalitet!B30</f>
        <v>740</v>
      </c>
      <c r="C31" s="145">
        <f>[1]kriminalitet!C30</f>
        <v>706</v>
      </c>
      <c r="D31" s="146">
        <f>[1]kriminalitet!D30</f>
        <v>-4.5945945945945965</v>
      </c>
      <c r="E31" s="147"/>
      <c r="F31" s="148"/>
      <c r="G31" s="193"/>
      <c r="H31" s="147"/>
      <c r="I31" s="148"/>
      <c r="J31" s="149"/>
    </row>
    <row r="32" spans="1:10" ht="18" customHeight="1" x14ac:dyDescent="0.25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5">
      <c r="A33" s="328" t="s">
        <v>105</v>
      </c>
      <c r="E33" s="50"/>
    </row>
    <row r="34" spans="1:10" ht="17.25" customHeight="1" x14ac:dyDescent="0.25">
      <c r="A34" s="329" t="s">
        <v>106</v>
      </c>
      <c r="E34" s="50"/>
    </row>
    <row r="35" spans="1:10" ht="17.25" customHeight="1" x14ac:dyDescent="0.25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5">
      <c r="A36" s="329" t="s">
        <v>108</v>
      </c>
      <c r="E36" s="53"/>
    </row>
    <row r="37" spans="1:10" ht="17.25" customHeight="1" x14ac:dyDescent="0.25">
      <c r="A37" s="329" t="s">
        <v>109</v>
      </c>
      <c r="E37" s="51"/>
    </row>
    <row r="38" spans="1:10" ht="17.25" customHeight="1" x14ac:dyDescent="0.25">
      <c r="A38" s="329" t="s">
        <v>110</v>
      </c>
      <c r="E38" s="51"/>
    </row>
    <row r="39" spans="1:10" ht="17.25" customHeight="1" x14ac:dyDescent="0.25">
      <c r="A39"/>
      <c r="E39" s="51"/>
    </row>
    <row r="40" spans="1:10" ht="31.5" customHeight="1" x14ac:dyDescent="0.25">
      <c r="A40" s="380" t="s">
        <v>111</v>
      </c>
      <c r="B40" s="380"/>
      <c r="C40" s="380"/>
      <c r="D40" s="380"/>
      <c r="E40" s="380"/>
      <c r="F40" s="380"/>
      <c r="G40" s="380"/>
      <c r="H40" s="380"/>
      <c r="I40" s="380"/>
      <c r="J40" s="380"/>
    </row>
    <row r="41" spans="1:10" ht="24.75" customHeight="1" x14ac:dyDescent="0.25">
      <c r="A41" s="381" t="s">
        <v>112</v>
      </c>
      <c r="B41" s="381"/>
      <c r="C41" s="381"/>
      <c r="D41" s="381"/>
      <c r="E41" s="381"/>
      <c r="F41" s="381"/>
      <c r="G41" s="381"/>
      <c r="H41" s="381"/>
      <c r="I41" s="381"/>
      <c r="J41" s="381"/>
    </row>
    <row r="42" spans="1:10" ht="7.5" customHeight="1" x14ac:dyDescent="0.25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5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" customHeight="1" x14ac:dyDescent="0.25"/>
    <row r="52" spans="1:10" s="37" customFormat="1" ht="21.9" customHeight="1" x14ac:dyDescent="0.25"/>
    <row r="53" spans="1:10" s="37" customFormat="1" ht="21.9" customHeight="1" x14ac:dyDescent="0.25"/>
    <row r="54" spans="1:10" s="37" customFormat="1" ht="19.5" customHeight="1" x14ac:dyDescent="0.25"/>
    <row r="55" spans="1:10" s="37" customFormat="1" x14ac:dyDescent="0.25"/>
    <row r="56" spans="1:10" s="37" customFormat="1" x14ac:dyDescent="0.25"/>
    <row r="57" spans="1:10" s="37" customFormat="1" x14ac:dyDescent="0.25"/>
    <row r="58" spans="1:10" s="37" customFormat="1" x14ac:dyDescent="0.25"/>
    <row r="59" spans="1:10" s="37" customFormat="1" ht="23.25" customHeight="1" x14ac:dyDescent="0.25"/>
    <row r="60" spans="1:10" s="37" customFormat="1" x14ac:dyDescent="0.25"/>
    <row r="61" spans="1:10" s="37" customFormat="1" x14ac:dyDescent="0.25"/>
    <row r="62" spans="1:10" s="37" customFormat="1" x14ac:dyDescent="0.25"/>
    <row r="63" spans="1:10" s="37" customFormat="1" x14ac:dyDescent="0.25"/>
    <row r="64" spans="1:10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46" zoomScaleNormal="100" workbookViewId="0">
      <selection activeCell="M5" sqref="M5"/>
    </sheetView>
  </sheetViews>
  <sheetFormatPr defaultRowHeight="13.2" x14ac:dyDescent="0.25"/>
  <cols>
    <col min="1" max="1" width="18.5546875" customWidth="1"/>
    <col min="2" max="3" width="7" customWidth="1"/>
    <col min="4" max="4" width="7.88671875" customWidth="1"/>
    <col min="5" max="9" width="7" customWidth="1"/>
    <col min="10" max="10" width="7.88671875" customWidth="1"/>
    <col min="11" max="11" width="5.6640625" customWidth="1"/>
    <col min="12" max="12" width="5" customWidth="1"/>
    <col min="13" max="13" width="6.44140625" customWidth="1"/>
    <col min="14" max="14" width="6.5546875" customWidth="1"/>
    <col min="15" max="15" width="16.33203125" customWidth="1"/>
    <col min="16" max="17" width="7" customWidth="1"/>
    <col min="18" max="18" width="7.6640625" customWidth="1"/>
    <col min="19" max="23" width="7" customWidth="1"/>
    <col min="24" max="24" width="8.33203125" customWidth="1"/>
    <col min="25" max="25" width="5.6640625" customWidth="1"/>
  </cols>
  <sheetData>
    <row r="1" spans="1:10" x14ac:dyDescent="0.25">
      <c r="A1" s="399" t="s">
        <v>115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12.75" customHeight="1" thickBot="1" x14ac:dyDescent="0.3"/>
    <row r="3" spans="1:10" ht="12" customHeight="1" x14ac:dyDescent="0.25">
      <c r="A3" s="400" t="s">
        <v>30</v>
      </c>
      <c r="B3" s="403" t="s">
        <v>31</v>
      </c>
      <c r="C3" s="403"/>
      <c r="D3" s="403"/>
      <c r="E3" s="403"/>
      <c r="F3" s="403"/>
      <c r="G3" s="403"/>
      <c r="H3" s="403"/>
      <c r="I3" s="403"/>
      <c r="J3" s="404"/>
    </row>
    <row r="4" spans="1:10" ht="12" customHeight="1" x14ac:dyDescent="0.25">
      <c r="A4" s="401"/>
      <c r="B4" s="395" t="s">
        <v>32</v>
      </c>
      <c r="C4" s="396"/>
      <c r="D4" s="397"/>
      <c r="E4" s="398" t="s">
        <v>33</v>
      </c>
      <c r="F4" s="396"/>
      <c r="G4" s="397"/>
      <c r="H4" s="398" t="s">
        <v>34</v>
      </c>
      <c r="I4" s="396"/>
      <c r="J4" s="397"/>
    </row>
    <row r="5" spans="1:10" ht="12" customHeight="1" thickBot="1" x14ac:dyDescent="0.3">
      <c r="A5" s="402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3">
      <c r="A6" s="197" t="s">
        <v>36</v>
      </c>
      <c r="B6" s="198">
        <f>[1]USPOREDBA!B6</f>
        <v>3422</v>
      </c>
      <c r="C6" s="199">
        <f>[1]USPOREDBA!C6</f>
        <v>3312</v>
      </c>
      <c r="D6" s="200">
        <f>[1]USPOREDBA!D6</f>
        <v>-3.2144944476914077</v>
      </c>
      <c r="E6" s="201">
        <f>[1]USPOREDBA!E6</f>
        <v>923</v>
      </c>
      <c r="F6" s="186">
        <f>[1]USPOREDBA!F6</f>
        <v>867</v>
      </c>
      <c r="G6" s="200">
        <f>[1]USPOREDBA!G6</f>
        <v>-6.0671722643553636</v>
      </c>
      <c r="H6" s="202">
        <f>[1]USPOREDBA!H6</f>
        <v>10</v>
      </c>
      <c r="I6" s="203">
        <f>[1]USPOREDBA!I6</f>
        <v>17</v>
      </c>
      <c r="J6" s="200">
        <f>[1]USPOREDBA!J6</f>
        <v>70</v>
      </c>
    </row>
    <row r="7" spans="1:10" ht="12" customHeight="1" x14ac:dyDescent="0.25">
      <c r="A7" s="205" t="s">
        <v>37</v>
      </c>
      <c r="B7" s="206">
        <f>[1]USPOREDBA!B7</f>
        <v>1109</v>
      </c>
      <c r="C7" s="186">
        <f>[1]USPOREDBA!C7</f>
        <v>1049</v>
      </c>
      <c r="D7" s="207">
        <f>[1]USPOREDBA!D7</f>
        <v>-5.4102795311091114</v>
      </c>
      <c r="E7" s="208">
        <f>[1]USPOREDBA!E7</f>
        <v>449</v>
      </c>
      <c r="F7" s="186">
        <f>[1]USPOREDBA!F7</f>
        <v>441</v>
      </c>
      <c r="G7" s="207">
        <f>[1]USPOREDBA!G7</f>
        <v>-1.7817371937639166</v>
      </c>
      <c r="H7" s="209">
        <f>[1]USPOREDBA!H7</f>
        <v>12</v>
      </c>
      <c r="I7" s="203">
        <f>[1]USPOREDBA!I7</f>
        <v>7</v>
      </c>
      <c r="J7" s="207">
        <f>[1]USPOREDBA!J7</f>
        <v>-41.666666666666664</v>
      </c>
    </row>
    <row r="8" spans="1:10" ht="12" customHeight="1" x14ac:dyDescent="0.25">
      <c r="A8" s="210" t="s">
        <v>38</v>
      </c>
      <c r="B8" s="211">
        <f>[1]USPOREDBA!B8</f>
        <v>1243</v>
      </c>
      <c r="C8" s="106">
        <f>[1]USPOREDBA!C8</f>
        <v>1286</v>
      </c>
      <c r="D8" s="70">
        <f>[1]USPOREDBA!D8</f>
        <v>3.4593724859211648</v>
      </c>
      <c r="E8" s="212">
        <f>[1]USPOREDBA!E8</f>
        <v>286</v>
      </c>
      <c r="F8" s="106">
        <f>[1]USPOREDBA!F8</f>
        <v>276</v>
      </c>
      <c r="G8" s="70">
        <f>[1]USPOREDBA!G8</f>
        <v>-3.4965034965034931</v>
      </c>
      <c r="H8" s="213">
        <f>[1]USPOREDBA!H8</f>
        <v>8</v>
      </c>
      <c r="I8" s="214">
        <f>[1]USPOREDBA!I8</f>
        <v>5</v>
      </c>
      <c r="J8" s="70">
        <f>[1]USPOREDBA!J8</f>
        <v>-37.5</v>
      </c>
    </row>
    <row r="9" spans="1:10" ht="12" customHeight="1" x14ac:dyDescent="0.25">
      <c r="A9" s="210" t="s">
        <v>39</v>
      </c>
      <c r="B9" s="211">
        <f>[1]USPOREDBA!B9</f>
        <v>876</v>
      </c>
      <c r="C9" s="106">
        <f>[1]USPOREDBA!C9</f>
        <v>667</v>
      </c>
      <c r="D9" s="70">
        <f>[1]USPOREDBA!D9</f>
        <v>-23.858447488584474</v>
      </c>
      <c r="E9" s="212">
        <f>[1]USPOREDBA!E9</f>
        <v>228</v>
      </c>
      <c r="F9" s="106">
        <f>[1]USPOREDBA!F9</f>
        <v>223</v>
      </c>
      <c r="G9" s="70">
        <f>[1]USPOREDBA!G9</f>
        <v>-2.1929824561403422</v>
      </c>
      <c r="H9" s="213">
        <f>[1]USPOREDBA!H9</f>
        <v>8</v>
      </c>
      <c r="I9" s="214">
        <f>[1]USPOREDBA!I9</f>
        <v>7</v>
      </c>
      <c r="J9" s="70">
        <f>[1]USPOREDBA!J9</f>
        <v>-12.5</v>
      </c>
    </row>
    <row r="10" spans="1:10" ht="12" customHeight="1" thickBot="1" x14ac:dyDescent="0.3">
      <c r="A10" s="215" t="s">
        <v>40</v>
      </c>
      <c r="B10" s="216">
        <f>[1]USPOREDBA!B10</f>
        <v>594</v>
      </c>
      <c r="C10" s="217">
        <f>[1]USPOREDBA!C10</f>
        <v>535</v>
      </c>
      <c r="D10" s="218">
        <f>[1]USPOREDBA!D10</f>
        <v>-9.9326599326599307</v>
      </c>
      <c r="E10" s="219">
        <f>[1]USPOREDBA!E10</f>
        <v>192</v>
      </c>
      <c r="F10" s="106">
        <f>[1]USPOREDBA!F10</f>
        <v>165</v>
      </c>
      <c r="G10" s="218">
        <f>[1]USPOREDBA!G10</f>
        <v>-14.0625</v>
      </c>
      <c r="H10" s="220">
        <f>[1]USPOREDBA!H10</f>
        <v>1</v>
      </c>
      <c r="I10" s="221">
        <f>[1]USPOREDBA!I10</f>
        <v>10</v>
      </c>
      <c r="J10" s="218">
        <f>[1]USPOREDBA!J10</f>
        <v>900</v>
      </c>
    </row>
    <row r="11" spans="1:10" ht="12" customHeight="1" x14ac:dyDescent="0.25">
      <c r="A11" s="205" t="s">
        <v>41</v>
      </c>
      <c r="B11" s="206">
        <f>[1]USPOREDBA!B11</f>
        <v>252</v>
      </c>
      <c r="C11" s="186">
        <f>[1]USPOREDBA!C11</f>
        <v>266</v>
      </c>
      <c r="D11" s="207">
        <f>[1]USPOREDBA!D11</f>
        <v>5.5555555555555571</v>
      </c>
      <c r="E11" s="208">
        <f>[1]USPOREDBA!E11</f>
        <v>113</v>
      </c>
      <c r="F11" s="186">
        <f>[1]USPOREDBA!F11</f>
        <v>133</v>
      </c>
      <c r="G11" s="207">
        <f>[1]USPOREDBA!G11</f>
        <v>17.69911504424779</v>
      </c>
      <c r="H11" s="209">
        <f>[1]USPOREDBA!H11</f>
        <v>3</v>
      </c>
      <c r="I11" s="203">
        <f>[1]USPOREDBA!I11</f>
        <v>2</v>
      </c>
      <c r="J11" s="207">
        <f>[1]USPOREDBA!J11</f>
        <v>-33.333333333333343</v>
      </c>
    </row>
    <row r="12" spans="1:10" ht="12" customHeight="1" x14ac:dyDescent="0.25">
      <c r="A12" s="210" t="s">
        <v>42</v>
      </c>
      <c r="B12" s="211">
        <f>[1]USPOREDBA!B12</f>
        <v>345</v>
      </c>
      <c r="C12" s="106">
        <f>[1]USPOREDBA!C12</f>
        <v>348</v>
      </c>
      <c r="D12" s="70">
        <f>[1]USPOREDBA!D12</f>
        <v>0.86956521739129755</v>
      </c>
      <c r="E12" s="212">
        <f>[1]USPOREDBA!E12</f>
        <v>103</v>
      </c>
      <c r="F12" s="106">
        <f>[1]USPOREDBA!F12</f>
        <v>94</v>
      </c>
      <c r="G12" s="70">
        <f>[1]USPOREDBA!G12</f>
        <v>-8.7378640776698973</v>
      </c>
      <c r="H12" s="213">
        <f>[1]USPOREDBA!H12</f>
        <v>4</v>
      </c>
      <c r="I12" s="214">
        <f>[1]USPOREDBA!I12</f>
        <v>5</v>
      </c>
      <c r="J12" s="70">
        <f>[1]USPOREDBA!J12</f>
        <v>25</v>
      </c>
    </row>
    <row r="13" spans="1:10" ht="12" customHeight="1" x14ac:dyDescent="0.25">
      <c r="A13" s="210" t="s">
        <v>43</v>
      </c>
      <c r="B13" s="211">
        <f>[1]USPOREDBA!B13</f>
        <v>705</v>
      </c>
      <c r="C13" s="106">
        <f>[1]USPOREDBA!C13</f>
        <v>750</v>
      </c>
      <c r="D13" s="70">
        <f>[1]USPOREDBA!D13</f>
        <v>6.3829787234042499</v>
      </c>
      <c r="E13" s="212">
        <f>[1]USPOREDBA!E13</f>
        <v>156</v>
      </c>
      <c r="F13" s="106">
        <f>[1]USPOREDBA!F13</f>
        <v>152</v>
      </c>
      <c r="G13" s="70">
        <f>[1]USPOREDBA!G13</f>
        <v>-2.5641025641025692</v>
      </c>
      <c r="H13" s="213">
        <f>[1]USPOREDBA!H13</f>
        <v>6</v>
      </c>
      <c r="I13" s="214">
        <f>[1]USPOREDBA!I13</f>
        <v>5</v>
      </c>
      <c r="J13" s="289">
        <f>[1]USPOREDBA!J13</f>
        <v>-16.666666666666657</v>
      </c>
    </row>
    <row r="14" spans="1:10" ht="12" customHeight="1" x14ac:dyDescent="0.25">
      <c r="A14" s="210" t="s">
        <v>44</v>
      </c>
      <c r="B14" s="211">
        <f>[1]USPOREDBA!B14</f>
        <v>391</v>
      </c>
      <c r="C14" s="106">
        <f>[1]USPOREDBA!C14</f>
        <v>393</v>
      </c>
      <c r="D14" s="70">
        <f>[1]USPOREDBA!D14</f>
        <v>0.51150895140665398</v>
      </c>
      <c r="E14" s="212">
        <f>[1]USPOREDBA!E14</f>
        <v>113</v>
      </c>
      <c r="F14" s="106">
        <f>[1]USPOREDBA!F14</f>
        <v>112</v>
      </c>
      <c r="G14" s="70">
        <f>[1]USPOREDBA!G14</f>
        <v>-0.88495575221239164</v>
      </c>
      <c r="H14" s="213">
        <f>[1]USPOREDBA!H14</f>
        <v>2</v>
      </c>
      <c r="I14" s="214">
        <f>[1]USPOREDBA!I14</f>
        <v>3</v>
      </c>
      <c r="J14" s="70">
        <f>[1]USPOREDBA!J14</f>
        <v>50</v>
      </c>
    </row>
    <row r="15" spans="1:10" ht="12" customHeight="1" x14ac:dyDescent="0.25">
      <c r="A15" s="210" t="s">
        <v>45</v>
      </c>
      <c r="B15" s="211">
        <f>[1]USPOREDBA!B15</f>
        <v>561</v>
      </c>
      <c r="C15" s="106">
        <f>[1]USPOREDBA!C15</f>
        <v>542</v>
      </c>
      <c r="D15" s="70">
        <f>[1]USPOREDBA!D15</f>
        <v>-3.3868092691621996</v>
      </c>
      <c r="E15" s="212">
        <f>[1]USPOREDBA!E15</f>
        <v>174</v>
      </c>
      <c r="F15" s="106">
        <f>[1]USPOREDBA!F15</f>
        <v>152</v>
      </c>
      <c r="G15" s="70">
        <f>[1]USPOREDBA!G15</f>
        <v>-12.643678160919535</v>
      </c>
      <c r="H15" s="213">
        <f>[1]USPOREDBA!H15</f>
        <v>4</v>
      </c>
      <c r="I15" s="214">
        <f>[1]USPOREDBA!I15</f>
        <v>6</v>
      </c>
      <c r="J15" s="70">
        <f>[1]USPOREDBA!J15</f>
        <v>50</v>
      </c>
    </row>
    <row r="16" spans="1:10" ht="12" customHeight="1" thickBot="1" x14ac:dyDescent="0.3">
      <c r="A16" s="215" t="s">
        <v>46</v>
      </c>
      <c r="B16" s="216">
        <f>[1]USPOREDBA!B16</f>
        <v>691</v>
      </c>
      <c r="C16" s="217">
        <f>[1]USPOREDBA!C16</f>
        <v>686</v>
      </c>
      <c r="D16" s="218">
        <f>[1]USPOREDBA!D16</f>
        <v>-0.72358900144718064</v>
      </c>
      <c r="E16" s="219">
        <f>[1]USPOREDBA!E16</f>
        <v>139</v>
      </c>
      <c r="F16" s="217">
        <f>[1]USPOREDBA!F16</f>
        <v>130</v>
      </c>
      <c r="G16" s="218">
        <f>[1]USPOREDBA!G16</f>
        <v>-6.474820143884898</v>
      </c>
      <c r="H16" s="220">
        <f>[1]USPOREDBA!H16</f>
        <v>7</v>
      </c>
      <c r="I16" s="221">
        <f>[1]USPOREDBA!I16</f>
        <v>5</v>
      </c>
      <c r="J16" s="218">
        <f>[1]USPOREDBA!J16</f>
        <v>-28.571428571428569</v>
      </c>
    </row>
    <row r="17" spans="1:10" ht="12" customHeight="1" x14ac:dyDescent="0.25">
      <c r="A17" s="222" t="s">
        <v>47</v>
      </c>
      <c r="B17" s="223">
        <f>[1]USPOREDBA!B17</f>
        <v>324</v>
      </c>
      <c r="C17" s="63">
        <f>[1]USPOREDBA!C17</f>
        <v>301</v>
      </c>
      <c r="D17" s="224">
        <f>[1]USPOREDBA!D17</f>
        <v>-7.0987654320987588</v>
      </c>
      <c r="E17" s="225">
        <f>[1]USPOREDBA!E17</f>
        <v>91</v>
      </c>
      <c r="F17" s="63">
        <f>[1]USPOREDBA!F17</f>
        <v>89</v>
      </c>
      <c r="G17" s="224">
        <f>[1]USPOREDBA!G17</f>
        <v>-2.1978021978022042</v>
      </c>
      <c r="H17" s="226">
        <f>[1]USPOREDBA!H17</f>
        <v>4</v>
      </c>
      <c r="I17" s="227">
        <f>[1]USPOREDBA!I17</f>
        <v>2</v>
      </c>
      <c r="J17" s="224">
        <f>[1]USPOREDBA!J17</f>
        <v>-50</v>
      </c>
    </row>
    <row r="18" spans="1:10" ht="12" customHeight="1" x14ac:dyDescent="0.25">
      <c r="A18" s="210" t="s">
        <v>48</v>
      </c>
      <c r="B18" s="211">
        <f>[1]USPOREDBA!B18</f>
        <v>503</v>
      </c>
      <c r="C18" s="106">
        <f>[1]USPOREDBA!C18</f>
        <v>433</v>
      </c>
      <c r="D18" s="70">
        <f>[1]USPOREDBA!D18</f>
        <v>-13.916500994035786</v>
      </c>
      <c r="E18" s="212">
        <f>[1]USPOREDBA!E18</f>
        <v>153</v>
      </c>
      <c r="F18" s="106">
        <f>[1]USPOREDBA!F18</f>
        <v>147</v>
      </c>
      <c r="G18" s="70">
        <f>[1]USPOREDBA!G18</f>
        <v>-3.9215686274509807</v>
      </c>
      <c r="H18" s="213">
        <f>[1]USPOREDBA!H18</f>
        <v>2</v>
      </c>
      <c r="I18" s="214">
        <f>[1]USPOREDBA!I18</f>
        <v>2</v>
      </c>
      <c r="J18" s="70">
        <f>[1]USPOREDBA!J18</f>
        <v>0</v>
      </c>
    </row>
    <row r="19" spans="1:10" ht="12" customHeight="1" x14ac:dyDescent="0.25">
      <c r="A19" s="210" t="s">
        <v>49</v>
      </c>
      <c r="B19" s="211">
        <f>[1]USPOREDBA!B19</f>
        <v>466</v>
      </c>
      <c r="C19" s="106">
        <f>[1]USPOREDBA!C19</f>
        <v>426</v>
      </c>
      <c r="D19" s="70">
        <f>[1]USPOREDBA!D19</f>
        <v>-8.5836909871244558</v>
      </c>
      <c r="E19" s="212">
        <f>[1]USPOREDBA!E19</f>
        <v>101</v>
      </c>
      <c r="F19" s="106">
        <f>[1]USPOREDBA!F19</f>
        <v>92</v>
      </c>
      <c r="G19" s="70">
        <f>[1]USPOREDBA!G19</f>
        <v>-8.910891089108901</v>
      </c>
      <c r="H19" s="213">
        <f>[1]USPOREDBA!H19</f>
        <v>1</v>
      </c>
      <c r="I19" s="214">
        <f>[1]USPOREDBA!I19</f>
        <v>2</v>
      </c>
      <c r="J19" s="70">
        <f>[1]USPOREDBA!J19</f>
        <v>100</v>
      </c>
    </row>
    <row r="20" spans="1:10" ht="12" customHeight="1" x14ac:dyDescent="0.25">
      <c r="A20" s="210" t="s">
        <v>50</v>
      </c>
      <c r="B20" s="211">
        <f>[1]USPOREDBA!B20</f>
        <v>304</v>
      </c>
      <c r="C20" s="106">
        <f>[1]USPOREDBA!C20</f>
        <v>330</v>
      </c>
      <c r="D20" s="70">
        <f>[1]USPOREDBA!D20</f>
        <v>8.5526315789473699</v>
      </c>
      <c r="E20" s="212">
        <f>[1]USPOREDBA!E20</f>
        <v>84</v>
      </c>
      <c r="F20" s="106">
        <f>[1]USPOREDBA!F20</f>
        <v>93</v>
      </c>
      <c r="G20" s="70">
        <f>[1]USPOREDBA!G20</f>
        <v>10.714285714285722</v>
      </c>
      <c r="H20" s="213">
        <f>[1]USPOREDBA!H20</f>
        <v>1</v>
      </c>
      <c r="I20" s="214">
        <f>[1]USPOREDBA!I20</f>
        <v>4</v>
      </c>
      <c r="J20" s="70">
        <f>[1]USPOREDBA!J20</f>
        <v>300</v>
      </c>
    </row>
    <row r="21" spans="1:10" ht="12" customHeight="1" x14ac:dyDescent="0.25">
      <c r="A21" s="210" t="s">
        <v>51</v>
      </c>
      <c r="B21" s="211">
        <f>[1]USPOREDBA!B21</f>
        <v>371</v>
      </c>
      <c r="C21" s="106">
        <f>[1]USPOREDBA!C21</f>
        <v>319</v>
      </c>
      <c r="D21" s="70">
        <f>[1]USPOREDBA!D21</f>
        <v>-14.016172506738542</v>
      </c>
      <c r="E21" s="212">
        <f>[1]USPOREDBA!E21</f>
        <v>73</v>
      </c>
      <c r="F21" s="106">
        <f>[1]USPOREDBA!F21</f>
        <v>65</v>
      </c>
      <c r="G21" s="70">
        <f>[1]USPOREDBA!G21</f>
        <v>-10.958904109589042</v>
      </c>
      <c r="H21" s="213">
        <f>[1]USPOREDBA!H21</f>
        <v>5</v>
      </c>
      <c r="I21" s="214">
        <f>[1]USPOREDBA!I21</f>
        <v>2</v>
      </c>
      <c r="J21" s="70">
        <f>[1]USPOREDBA!J21</f>
        <v>-60</v>
      </c>
    </row>
    <row r="22" spans="1:10" ht="12" customHeight="1" x14ac:dyDescent="0.25">
      <c r="A22" s="210" t="s">
        <v>52</v>
      </c>
      <c r="B22" s="211">
        <f>[1]USPOREDBA!B22</f>
        <v>225</v>
      </c>
      <c r="C22" s="106">
        <f>[1]USPOREDBA!C22</f>
        <v>257</v>
      </c>
      <c r="D22" s="70">
        <f>[1]USPOREDBA!D22</f>
        <v>14.222222222222229</v>
      </c>
      <c r="E22" s="212">
        <f>[1]USPOREDBA!E22</f>
        <v>92</v>
      </c>
      <c r="F22" s="106">
        <f>[1]USPOREDBA!F22</f>
        <v>94</v>
      </c>
      <c r="G22" s="70">
        <f>[1]USPOREDBA!G22</f>
        <v>2.1739130434782652</v>
      </c>
      <c r="H22" s="213">
        <f>[1]USPOREDBA!H22</f>
        <v>1</v>
      </c>
      <c r="I22" s="214">
        <f>[1]USPOREDBA!I22</f>
        <v>2</v>
      </c>
      <c r="J22" s="70">
        <f>[1]USPOREDBA!J22</f>
        <v>100</v>
      </c>
    </row>
    <row r="23" spans="1:10" ht="12" customHeight="1" x14ac:dyDescent="0.25">
      <c r="A23" s="210" t="s">
        <v>53</v>
      </c>
      <c r="B23" s="211">
        <f>[1]USPOREDBA!B23</f>
        <v>222</v>
      </c>
      <c r="C23" s="106">
        <f>[1]USPOREDBA!C23</f>
        <v>217</v>
      </c>
      <c r="D23" s="70">
        <f>[1]USPOREDBA!D23</f>
        <v>-2.2522522522522479</v>
      </c>
      <c r="E23" s="212">
        <f>[1]USPOREDBA!E23</f>
        <v>62</v>
      </c>
      <c r="F23" s="106">
        <f>[1]USPOREDBA!F23</f>
        <v>53</v>
      </c>
      <c r="G23" s="70">
        <f>[1]USPOREDBA!G23</f>
        <v>-14.516129032258064</v>
      </c>
      <c r="H23" s="213">
        <f>[1]USPOREDBA!H23</f>
        <v>1</v>
      </c>
      <c r="I23" s="214">
        <f>[1]USPOREDBA!I23</f>
        <v>0</v>
      </c>
      <c r="J23" s="70" t="str">
        <f>[1]USPOREDBA!J23</f>
        <v xml:space="preserve"> </v>
      </c>
    </row>
    <row r="24" spans="1:10" ht="12" customHeight="1" x14ac:dyDescent="0.25">
      <c r="A24" s="210" t="s">
        <v>54</v>
      </c>
      <c r="B24" s="211">
        <f>[1]USPOREDBA!B24</f>
        <v>446</v>
      </c>
      <c r="C24" s="106">
        <f>[1]USPOREDBA!C24</f>
        <v>439</v>
      </c>
      <c r="D24" s="70">
        <f>[1]USPOREDBA!D24</f>
        <v>-1.569506726457405</v>
      </c>
      <c r="E24" s="212">
        <f>[1]USPOREDBA!E24</f>
        <v>129</v>
      </c>
      <c r="F24" s="106">
        <f>[1]USPOREDBA!F24</f>
        <v>120</v>
      </c>
      <c r="G24" s="70">
        <f>[1]USPOREDBA!G24</f>
        <v>-6.9767441860465169</v>
      </c>
      <c r="H24" s="213">
        <f>[1]USPOREDBA!H24</f>
        <v>1</v>
      </c>
      <c r="I24" s="214">
        <f>[1]USPOREDBA!I24</f>
        <v>2</v>
      </c>
      <c r="J24" s="70">
        <f>[1]USPOREDBA!J24</f>
        <v>100</v>
      </c>
    </row>
    <row r="25" spans="1:10" ht="12" customHeight="1" thickBot="1" x14ac:dyDescent="0.3">
      <c r="A25" s="228" t="s">
        <v>55</v>
      </c>
      <c r="B25" s="216">
        <f>[1]USPOREDBA!B25</f>
        <v>264</v>
      </c>
      <c r="C25" s="217">
        <f>[1]USPOREDBA!C25</f>
        <v>274</v>
      </c>
      <c r="D25" s="218">
        <f>[1]USPOREDBA!D25</f>
        <v>3.7878787878787818</v>
      </c>
      <c r="E25" s="229">
        <f>[1]USPOREDBA!E25</f>
        <v>77</v>
      </c>
      <c r="F25" s="95">
        <f>[1]USPOREDBA!F25</f>
        <v>69</v>
      </c>
      <c r="G25" s="230">
        <f>[1]USPOREDBA!G25</f>
        <v>-10.389610389610397</v>
      </c>
      <c r="H25" s="231">
        <f>[1]USPOREDBA!H25</f>
        <v>0</v>
      </c>
      <c r="I25" s="232">
        <f>[1]USPOREDBA!I25</f>
        <v>3</v>
      </c>
      <c r="J25" s="230" t="str">
        <f>[1]USPOREDBA!J25</f>
        <v xml:space="preserve"> </v>
      </c>
    </row>
    <row r="26" spans="1:10" ht="12" customHeight="1" thickBot="1" x14ac:dyDescent="0.3">
      <c r="A26" s="233" t="s">
        <v>1</v>
      </c>
      <c r="B26" s="234">
        <f>[1]USPOREDBA!B26</f>
        <v>13314</v>
      </c>
      <c r="C26" s="199">
        <f>[1]USPOREDBA!C26</f>
        <v>12830</v>
      </c>
      <c r="D26" s="235">
        <f>[1]USPOREDBA!D26</f>
        <v>-3.6352711431575813</v>
      </c>
      <c r="E26" s="236">
        <f>[1]USPOREDBA!E26</f>
        <v>3738</v>
      </c>
      <c r="F26" s="199">
        <f>[1]USPOREDBA!F26</f>
        <v>3567</v>
      </c>
      <c r="G26" s="235">
        <f>[1]USPOREDBA!G26</f>
        <v>-4.5746388443017736</v>
      </c>
      <c r="H26" s="199">
        <f>[1]USPOREDBA!H26</f>
        <v>81</v>
      </c>
      <c r="I26" s="199">
        <f>[1]USPOREDBA!I26</f>
        <v>91</v>
      </c>
      <c r="J26" s="235">
        <f>[1]USPOREDBA!J26</f>
        <v>12.345679012345684</v>
      </c>
    </row>
    <row r="27" spans="1:10" x14ac:dyDescent="0.25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5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5">
      <c r="A29" s="389" t="s">
        <v>113</v>
      </c>
      <c r="B29" s="389"/>
      <c r="C29" s="389"/>
      <c r="D29" s="389"/>
      <c r="E29" s="389"/>
      <c r="F29" s="389"/>
      <c r="G29" s="389"/>
      <c r="H29" s="389"/>
      <c r="I29" s="389"/>
      <c r="J29" s="389"/>
    </row>
    <row r="30" spans="1:10" ht="13.8" thickBot="1" x14ac:dyDescent="0.3">
      <c r="A30" s="237"/>
      <c r="B30" s="237"/>
    </row>
    <row r="31" spans="1:10" ht="12" customHeight="1" x14ac:dyDescent="0.25">
      <c r="A31" s="390" t="s">
        <v>30</v>
      </c>
      <c r="B31" s="393" t="s">
        <v>56</v>
      </c>
      <c r="C31" s="393"/>
      <c r="D31" s="393"/>
      <c r="E31" s="393"/>
      <c r="F31" s="393"/>
      <c r="G31" s="393"/>
      <c r="H31" s="393"/>
      <c r="I31" s="393"/>
      <c r="J31" s="394"/>
    </row>
    <row r="32" spans="1:10" ht="12" customHeight="1" x14ac:dyDescent="0.25">
      <c r="A32" s="391"/>
      <c r="B32" s="395" t="s">
        <v>57</v>
      </c>
      <c r="C32" s="396"/>
      <c r="D32" s="397"/>
      <c r="E32" s="398" t="s">
        <v>58</v>
      </c>
      <c r="F32" s="396"/>
      <c r="G32" s="397"/>
      <c r="H32" s="398" t="s">
        <v>59</v>
      </c>
      <c r="I32" s="396"/>
      <c r="J32" s="397"/>
    </row>
    <row r="33" spans="1:10" ht="12" customHeight="1" thickBot="1" x14ac:dyDescent="0.3">
      <c r="A33" s="392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3">
      <c r="A34" s="238" t="s">
        <v>36</v>
      </c>
      <c r="B34" s="202">
        <f>[1]USPOREDBA!B34</f>
        <v>10</v>
      </c>
      <c r="C34" s="204">
        <f>[1]USPOREDBA!C34</f>
        <v>18</v>
      </c>
      <c r="D34" s="239">
        <f>[1]USPOREDBA!D34</f>
        <v>80</v>
      </c>
      <c r="E34" s="240">
        <f>[1]USPOREDBA!E34</f>
        <v>147</v>
      </c>
      <c r="F34" s="241">
        <f>[1]USPOREDBA!F34</f>
        <v>156</v>
      </c>
      <c r="G34" s="239">
        <f>[1]USPOREDBA!G34</f>
        <v>6.1224489795918373</v>
      </c>
      <c r="H34" s="247">
        <f>[1]USPOREDBA!H34</f>
        <v>1072</v>
      </c>
      <c r="I34" s="242">
        <f>[1]USPOREDBA!I34</f>
        <v>944</v>
      </c>
      <c r="J34" s="239">
        <f>[1]USPOREDBA!J34</f>
        <v>-11.940298507462686</v>
      </c>
    </row>
    <row r="35" spans="1:10" ht="12" customHeight="1" x14ac:dyDescent="0.25">
      <c r="A35" s="243" t="s">
        <v>37</v>
      </c>
      <c r="B35" s="209">
        <f>[1]USPOREDBA!B35</f>
        <v>13</v>
      </c>
      <c r="C35" s="203">
        <f>[1]USPOREDBA!C35</f>
        <v>7</v>
      </c>
      <c r="D35" s="244">
        <f>[1]USPOREDBA!D35</f>
        <v>-46.153846153846153</v>
      </c>
      <c r="E35" s="245">
        <f>[1]USPOREDBA!E35</f>
        <v>152</v>
      </c>
      <c r="F35" s="246">
        <f>[1]USPOREDBA!F35</f>
        <v>133</v>
      </c>
      <c r="G35" s="244">
        <f>[1]USPOREDBA!G35</f>
        <v>-12.5</v>
      </c>
      <c r="H35" s="247">
        <f>[1]USPOREDBA!H35</f>
        <v>427</v>
      </c>
      <c r="I35" s="242">
        <f>[1]USPOREDBA!I35</f>
        <v>436</v>
      </c>
      <c r="J35" s="244">
        <f>[1]USPOREDBA!J35</f>
        <v>2.1077283372365372</v>
      </c>
    </row>
    <row r="36" spans="1:10" ht="12" customHeight="1" x14ac:dyDescent="0.25">
      <c r="A36" s="248" t="s">
        <v>38</v>
      </c>
      <c r="B36" s="213">
        <f>[1]USPOREDBA!B36</f>
        <v>9</v>
      </c>
      <c r="C36" s="214">
        <f>[1]USPOREDBA!C36</f>
        <v>6</v>
      </c>
      <c r="D36" s="8">
        <f>[1]USPOREDBA!D36</f>
        <v>-33.333333333333343</v>
      </c>
      <c r="E36" s="249">
        <f>[1]USPOREDBA!E36</f>
        <v>86</v>
      </c>
      <c r="F36" s="250">
        <f>[1]USPOREDBA!F36</f>
        <v>85</v>
      </c>
      <c r="G36" s="8">
        <f>[1]USPOREDBA!G36</f>
        <v>-1.1627906976744242</v>
      </c>
      <c r="H36" s="251">
        <f>[1]USPOREDBA!H36</f>
        <v>272</v>
      </c>
      <c r="I36" s="252">
        <f>[1]USPOREDBA!I36</f>
        <v>250</v>
      </c>
      <c r="J36" s="8">
        <f>[1]USPOREDBA!J36</f>
        <v>-8.0882352941176521</v>
      </c>
    </row>
    <row r="37" spans="1:10" ht="12" customHeight="1" x14ac:dyDescent="0.25">
      <c r="A37" s="248" t="s">
        <v>39</v>
      </c>
      <c r="B37" s="213">
        <f>[1]USPOREDBA!B37</f>
        <v>8</v>
      </c>
      <c r="C37" s="214">
        <f>[1]USPOREDBA!C37</f>
        <v>9</v>
      </c>
      <c r="D37" s="8">
        <f>[1]USPOREDBA!D37</f>
        <v>12.5</v>
      </c>
      <c r="E37" s="249">
        <f>[1]USPOREDBA!E37</f>
        <v>55</v>
      </c>
      <c r="F37" s="250">
        <f>[1]USPOREDBA!F37</f>
        <v>60</v>
      </c>
      <c r="G37" s="8">
        <f>[1]USPOREDBA!G37</f>
        <v>9.0909090909090793</v>
      </c>
      <c r="H37" s="251">
        <f>[1]USPOREDBA!H37</f>
        <v>252</v>
      </c>
      <c r="I37" s="252">
        <f>[1]USPOREDBA!I37</f>
        <v>261</v>
      </c>
      <c r="J37" s="8">
        <f>[1]USPOREDBA!J37</f>
        <v>3.5714285714285836</v>
      </c>
    </row>
    <row r="38" spans="1:10" ht="12" customHeight="1" thickBot="1" x14ac:dyDescent="0.3">
      <c r="A38" s="253" t="s">
        <v>40</v>
      </c>
      <c r="B38" s="220">
        <f>[1]USPOREDBA!B38</f>
        <v>1</v>
      </c>
      <c r="C38" s="214">
        <f>[1]USPOREDBA!C38</f>
        <v>10</v>
      </c>
      <c r="D38" s="254">
        <f>[1]USPOREDBA!D38</f>
        <v>900</v>
      </c>
      <c r="E38" s="255">
        <f>[1]USPOREDBA!E38</f>
        <v>58</v>
      </c>
      <c r="F38" s="250">
        <f>[1]USPOREDBA!F38</f>
        <v>29</v>
      </c>
      <c r="G38" s="254">
        <f>[1]USPOREDBA!G38</f>
        <v>-50</v>
      </c>
      <c r="H38" s="256">
        <f>[1]USPOREDBA!H38</f>
        <v>181</v>
      </c>
      <c r="I38" s="257">
        <f>[1]USPOREDBA!I38</f>
        <v>172</v>
      </c>
      <c r="J38" s="254">
        <f>[1]USPOREDBA!J38</f>
        <v>-4.9723756906077341</v>
      </c>
    </row>
    <row r="39" spans="1:10" ht="12" customHeight="1" x14ac:dyDescent="0.25">
      <c r="A39" s="243" t="s">
        <v>41</v>
      </c>
      <c r="B39" s="209">
        <f>[1]USPOREDBA!B39</f>
        <v>4</v>
      </c>
      <c r="C39" s="259">
        <f>[1]USPOREDBA!C39</f>
        <v>4</v>
      </c>
      <c r="D39" s="244">
        <f>[1]USPOREDBA!D39</f>
        <v>0</v>
      </c>
      <c r="E39" s="245">
        <f>[1]USPOREDBA!E39</f>
        <v>39</v>
      </c>
      <c r="F39" s="246">
        <f>[1]USPOREDBA!F39</f>
        <v>53</v>
      </c>
      <c r="G39" s="244">
        <f>[1]USPOREDBA!G39</f>
        <v>35.897435897435912</v>
      </c>
      <c r="H39" s="260">
        <f>[1]USPOREDBA!H39</f>
        <v>115</v>
      </c>
      <c r="I39" s="246">
        <f>[1]USPOREDBA!I39</f>
        <v>104</v>
      </c>
      <c r="J39" s="244">
        <f>[1]USPOREDBA!J39</f>
        <v>-9.5652173913043441</v>
      </c>
    </row>
    <row r="40" spans="1:10" ht="12" customHeight="1" x14ac:dyDescent="0.25">
      <c r="A40" s="248" t="s">
        <v>42</v>
      </c>
      <c r="B40" s="213">
        <f>[1]USPOREDBA!B40</f>
        <v>6</v>
      </c>
      <c r="C40" s="214">
        <f>[1]USPOREDBA!C40</f>
        <v>7</v>
      </c>
      <c r="D40" s="8">
        <f>[1]USPOREDBA!D40</f>
        <v>16.666666666666671</v>
      </c>
      <c r="E40" s="249">
        <f>[1]USPOREDBA!E40</f>
        <v>36</v>
      </c>
      <c r="F40" s="250">
        <f>[1]USPOREDBA!F40</f>
        <v>29</v>
      </c>
      <c r="G40" s="8">
        <f>[1]USPOREDBA!G40</f>
        <v>-19.444444444444443</v>
      </c>
      <c r="H40" s="261">
        <f>[1]USPOREDBA!H40</f>
        <v>119</v>
      </c>
      <c r="I40" s="250">
        <f>[1]USPOREDBA!I40</f>
        <v>125</v>
      </c>
      <c r="J40" s="8">
        <f>[1]USPOREDBA!J40</f>
        <v>5.0420168067226996</v>
      </c>
    </row>
    <row r="41" spans="1:10" ht="12" customHeight="1" x14ac:dyDescent="0.25">
      <c r="A41" s="248" t="s">
        <v>43</v>
      </c>
      <c r="B41" s="213">
        <f>[1]USPOREDBA!B41</f>
        <v>9</v>
      </c>
      <c r="C41" s="214">
        <f>[1]USPOREDBA!C41</f>
        <v>6</v>
      </c>
      <c r="D41" s="8">
        <f>[1]USPOREDBA!D41</f>
        <v>-33.333333333333343</v>
      </c>
      <c r="E41" s="249">
        <f>[1]USPOREDBA!E41</f>
        <v>55</v>
      </c>
      <c r="F41" s="250">
        <f>[1]USPOREDBA!F41</f>
        <v>53</v>
      </c>
      <c r="G41" s="8">
        <f>[1]USPOREDBA!G41</f>
        <v>-3.6363636363636402</v>
      </c>
      <c r="H41" s="251">
        <f>[1]USPOREDBA!H41</f>
        <v>177</v>
      </c>
      <c r="I41" s="252">
        <f>[1]USPOREDBA!I41</f>
        <v>190</v>
      </c>
      <c r="J41" s="8">
        <f>[1]USPOREDBA!J41</f>
        <v>7.344632768361592</v>
      </c>
    </row>
    <row r="42" spans="1:10" ht="12" customHeight="1" x14ac:dyDescent="0.25">
      <c r="A42" s="248" t="s">
        <v>44</v>
      </c>
      <c r="B42" s="213">
        <f>[1]USPOREDBA!B42</f>
        <v>2</v>
      </c>
      <c r="C42" s="214">
        <f>[1]USPOREDBA!C42</f>
        <v>3</v>
      </c>
      <c r="D42" s="8">
        <f>[1]USPOREDBA!D42</f>
        <v>50</v>
      </c>
      <c r="E42" s="249">
        <f>[1]USPOREDBA!E42</f>
        <v>42</v>
      </c>
      <c r="F42" s="250">
        <f>[1]USPOREDBA!F42</f>
        <v>41</v>
      </c>
      <c r="G42" s="8">
        <f>[1]USPOREDBA!G42</f>
        <v>-2.3809523809523796</v>
      </c>
      <c r="H42" s="261">
        <f>[1]USPOREDBA!H42</f>
        <v>104</v>
      </c>
      <c r="I42" s="250">
        <f>[1]USPOREDBA!I42</f>
        <v>101</v>
      </c>
      <c r="J42" s="8">
        <f>[1]USPOREDBA!J42</f>
        <v>-2.8846153846153868</v>
      </c>
    </row>
    <row r="43" spans="1:10" ht="12" customHeight="1" x14ac:dyDescent="0.25">
      <c r="A43" s="248" t="s">
        <v>45</v>
      </c>
      <c r="B43" s="213">
        <f>[1]USPOREDBA!B43</f>
        <v>4</v>
      </c>
      <c r="C43" s="214">
        <f>[1]USPOREDBA!C43</f>
        <v>6</v>
      </c>
      <c r="D43" s="8">
        <f>[1]USPOREDBA!D43</f>
        <v>50</v>
      </c>
      <c r="E43" s="249">
        <f>[1]USPOREDBA!E43</f>
        <v>39</v>
      </c>
      <c r="F43" s="250">
        <f>[1]USPOREDBA!F43</f>
        <v>43</v>
      </c>
      <c r="G43" s="8">
        <f>[1]USPOREDBA!G43</f>
        <v>10.256410256410263</v>
      </c>
      <c r="H43" s="261">
        <f>[1]USPOREDBA!H43</f>
        <v>215</v>
      </c>
      <c r="I43" s="250">
        <f>[1]USPOREDBA!I43</f>
        <v>169</v>
      </c>
      <c r="J43" s="8">
        <f>[1]USPOREDBA!J43</f>
        <v>-21.395348837209298</v>
      </c>
    </row>
    <row r="44" spans="1:10" ht="12" customHeight="1" thickBot="1" x14ac:dyDescent="0.3">
      <c r="A44" s="253" t="s">
        <v>46</v>
      </c>
      <c r="B44" s="220">
        <f>[1]USPOREDBA!B44</f>
        <v>8</v>
      </c>
      <c r="C44" s="221">
        <f>[1]USPOREDBA!C44</f>
        <v>5</v>
      </c>
      <c r="D44" s="254">
        <f>[1]USPOREDBA!D44</f>
        <v>-37.5</v>
      </c>
      <c r="E44" s="255">
        <f>[1]USPOREDBA!E44</f>
        <v>55</v>
      </c>
      <c r="F44" s="258">
        <f>[1]USPOREDBA!F44</f>
        <v>47</v>
      </c>
      <c r="G44" s="254">
        <f>[1]USPOREDBA!G44</f>
        <v>-14.545454545454547</v>
      </c>
      <c r="H44" s="256">
        <f>[1]USPOREDBA!H44</f>
        <v>133</v>
      </c>
      <c r="I44" s="257">
        <f>[1]USPOREDBA!I44</f>
        <v>135</v>
      </c>
      <c r="J44" s="254">
        <f>[1]USPOREDBA!J44</f>
        <v>1.5037593984962569</v>
      </c>
    </row>
    <row r="45" spans="1:10" ht="12" customHeight="1" x14ac:dyDescent="0.25">
      <c r="A45" s="262" t="s">
        <v>47</v>
      </c>
      <c r="B45" s="226">
        <f>[1]USPOREDBA!B45</f>
        <v>4</v>
      </c>
      <c r="C45" s="227">
        <f>[1]USPOREDBA!C45</f>
        <v>2</v>
      </c>
      <c r="D45" s="263">
        <f>[1]USPOREDBA!D45</f>
        <v>-50</v>
      </c>
      <c r="E45" s="264">
        <f>[1]USPOREDBA!E45</f>
        <v>25</v>
      </c>
      <c r="F45" s="265">
        <f>[1]USPOREDBA!F45</f>
        <v>21</v>
      </c>
      <c r="G45" s="263">
        <f>[1]USPOREDBA!G45</f>
        <v>-16</v>
      </c>
      <c r="H45" s="266">
        <f>[1]USPOREDBA!H45</f>
        <v>105</v>
      </c>
      <c r="I45" s="265">
        <f>[1]USPOREDBA!I45</f>
        <v>89</v>
      </c>
      <c r="J45" s="263">
        <f>[1]USPOREDBA!J45</f>
        <v>-15.238095238095241</v>
      </c>
    </row>
    <row r="46" spans="1:10" ht="12" customHeight="1" x14ac:dyDescent="0.25">
      <c r="A46" s="248" t="s">
        <v>48</v>
      </c>
      <c r="B46" s="213">
        <f>[1]USPOREDBA!B46</f>
        <v>2</v>
      </c>
      <c r="C46" s="214">
        <f>[1]USPOREDBA!C46</f>
        <v>3</v>
      </c>
      <c r="D46" s="8">
        <f>[1]USPOREDBA!D46</f>
        <v>50</v>
      </c>
      <c r="E46" s="249">
        <f>[1]USPOREDBA!E46</f>
        <v>43</v>
      </c>
      <c r="F46" s="250">
        <f>[1]USPOREDBA!F46</f>
        <v>39</v>
      </c>
      <c r="G46" s="8">
        <f>[1]USPOREDBA!G46</f>
        <v>-9.3023255813953512</v>
      </c>
      <c r="H46" s="261">
        <f>[1]USPOREDBA!H46</f>
        <v>204</v>
      </c>
      <c r="I46" s="250">
        <f>[1]USPOREDBA!I46</f>
        <v>181</v>
      </c>
      <c r="J46" s="8">
        <f>[1]USPOREDBA!J46</f>
        <v>-11.274509803921575</v>
      </c>
    </row>
    <row r="47" spans="1:10" ht="12" customHeight="1" x14ac:dyDescent="0.25">
      <c r="A47" s="248" t="s">
        <v>49</v>
      </c>
      <c r="B47" s="213">
        <f>[1]USPOREDBA!B47</f>
        <v>1</v>
      </c>
      <c r="C47" s="214">
        <f>[1]USPOREDBA!C47</f>
        <v>2</v>
      </c>
      <c r="D47" s="8">
        <f>[1]USPOREDBA!D47</f>
        <v>100</v>
      </c>
      <c r="E47" s="249">
        <f>[1]USPOREDBA!E47</f>
        <v>22</v>
      </c>
      <c r="F47" s="250">
        <f>[1]USPOREDBA!F47</f>
        <v>27</v>
      </c>
      <c r="G47" s="8">
        <f>[1]USPOREDBA!G47</f>
        <v>22.727272727272734</v>
      </c>
      <c r="H47" s="261">
        <f>[1]USPOREDBA!H47</f>
        <v>105</v>
      </c>
      <c r="I47" s="250">
        <f>[1]USPOREDBA!I47</f>
        <v>96</v>
      </c>
      <c r="J47" s="8">
        <f>[1]USPOREDBA!J47</f>
        <v>-8.5714285714285694</v>
      </c>
    </row>
    <row r="48" spans="1:10" ht="12" customHeight="1" x14ac:dyDescent="0.25">
      <c r="A48" s="248" t="s">
        <v>50</v>
      </c>
      <c r="B48" s="213">
        <f>[1]USPOREDBA!B48</f>
        <v>1</v>
      </c>
      <c r="C48" s="214">
        <f>[1]USPOREDBA!C48</f>
        <v>4</v>
      </c>
      <c r="D48" s="8">
        <f>[1]USPOREDBA!D48</f>
        <v>300</v>
      </c>
      <c r="E48" s="249">
        <f>[1]USPOREDBA!E48</f>
        <v>27</v>
      </c>
      <c r="F48" s="250">
        <f>[1]USPOREDBA!F48</f>
        <v>32</v>
      </c>
      <c r="G48" s="8">
        <f>[1]USPOREDBA!G48</f>
        <v>18.518518518518505</v>
      </c>
      <c r="H48" s="261">
        <f>[1]USPOREDBA!H48</f>
        <v>97</v>
      </c>
      <c r="I48" s="250">
        <f>[1]USPOREDBA!I48</f>
        <v>96</v>
      </c>
      <c r="J48" s="8">
        <f>[1]USPOREDBA!J48</f>
        <v>-1.0309278350515427</v>
      </c>
    </row>
    <row r="49" spans="1:10" ht="12" customHeight="1" x14ac:dyDescent="0.25">
      <c r="A49" s="248" t="s">
        <v>51</v>
      </c>
      <c r="B49" s="213">
        <f>[1]USPOREDBA!B49</f>
        <v>5</v>
      </c>
      <c r="C49" s="214">
        <f>[1]USPOREDBA!C49</f>
        <v>2</v>
      </c>
      <c r="D49" s="8">
        <f>[1]USPOREDBA!D49</f>
        <v>-60</v>
      </c>
      <c r="E49" s="249">
        <f>[1]USPOREDBA!E49</f>
        <v>32</v>
      </c>
      <c r="F49" s="250">
        <f>[1]USPOREDBA!F49</f>
        <v>28</v>
      </c>
      <c r="G49" s="8">
        <f>[1]USPOREDBA!G49</f>
        <v>-12.5</v>
      </c>
      <c r="H49" s="261">
        <f>[1]USPOREDBA!H49</f>
        <v>69</v>
      </c>
      <c r="I49" s="250">
        <f>[1]USPOREDBA!I49</f>
        <v>63</v>
      </c>
      <c r="J49" s="8">
        <f>[1]USPOREDBA!J49</f>
        <v>-8.6956521739130466</v>
      </c>
    </row>
    <row r="50" spans="1:10" ht="12" customHeight="1" x14ac:dyDescent="0.25">
      <c r="A50" s="248" t="s">
        <v>52</v>
      </c>
      <c r="B50" s="213">
        <f>[1]USPOREDBA!B50</f>
        <v>1</v>
      </c>
      <c r="C50" s="214">
        <f>[1]USPOREDBA!C50</f>
        <v>2</v>
      </c>
      <c r="D50" s="8">
        <f>[1]USPOREDBA!D50</f>
        <v>100</v>
      </c>
      <c r="E50" s="249">
        <f>[1]USPOREDBA!E50</f>
        <v>31</v>
      </c>
      <c r="F50" s="250">
        <f>[1]USPOREDBA!F50</f>
        <v>31</v>
      </c>
      <c r="G50" s="267">
        <f>[1]USPOREDBA!G50</f>
        <v>0</v>
      </c>
      <c r="H50" s="261">
        <f>[1]USPOREDBA!H50</f>
        <v>94</v>
      </c>
      <c r="I50" s="250">
        <f>[1]USPOREDBA!I50</f>
        <v>95</v>
      </c>
      <c r="J50" s="8">
        <f>[1]USPOREDBA!J50</f>
        <v>1.0638297872340559</v>
      </c>
    </row>
    <row r="51" spans="1:10" ht="12" customHeight="1" x14ac:dyDescent="0.25">
      <c r="A51" s="248" t="s">
        <v>53</v>
      </c>
      <c r="B51" s="213">
        <f>[1]USPOREDBA!B51</f>
        <v>1</v>
      </c>
      <c r="C51" s="214">
        <f>[1]USPOREDBA!C51</f>
        <v>0</v>
      </c>
      <c r="D51" s="8" t="str">
        <f>[1]USPOREDBA!D51</f>
        <v xml:space="preserve"> </v>
      </c>
      <c r="E51" s="249">
        <f>[1]USPOREDBA!E51</f>
        <v>16</v>
      </c>
      <c r="F51" s="250">
        <f>[1]USPOREDBA!F51</f>
        <v>11</v>
      </c>
      <c r="G51" s="8">
        <f>[1]USPOREDBA!G51</f>
        <v>-31.25</v>
      </c>
      <c r="H51" s="261">
        <f>[1]USPOREDBA!H51</f>
        <v>72</v>
      </c>
      <c r="I51" s="250">
        <f>[1]USPOREDBA!I51</f>
        <v>52</v>
      </c>
      <c r="J51" s="8">
        <f>[1]USPOREDBA!J51</f>
        <v>-27.777777777777786</v>
      </c>
    </row>
    <row r="52" spans="1:10" ht="12" customHeight="1" x14ac:dyDescent="0.25">
      <c r="A52" s="248" t="s">
        <v>54</v>
      </c>
      <c r="B52" s="213">
        <f>[1]USPOREDBA!B52</f>
        <v>1</v>
      </c>
      <c r="C52" s="214">
        <f>[1]USPOREDBA!C52</f>
        <v>2</v>
      </c>
      <c r="D52" s="8">
        <f>[1]USPOREDBA!D52</f>
        <v>100</v>
      </c>
      <c r="E52" s="249">
        <f>[1]USPOREDBA!E52</f>
        <v>34</v>
      </c>
      <c r="F52" s="250">
        <f>[1]USPOREDBA!F52</f>
        <v>32</v>
      </c>
      <c r="G52" s="8">
        <f>[1]USPOREDBA!G52</f>
        <v>-5.8823529411764781</v>
      </c>
      <c r="H52" s="261">
        <f>[1]USPOREDBA!H52</f>
        <v>140</v>
      </c>
      <c r="I52" s="250">
        <f>[1]USPOREDBA!I52</f>
        <v>118</v>
      </c>
      <c r="J52" s="8">
        <f>[1]USPOREDBA!J52</f>
        <v>-15.714285714285708</v>
      </c>
    </row>
    <row r="53" spans="1:10" ht="12" customHeight="1" thickBot="1" x14ac:dyDescent="0.3">
      <c r="A53" s="268" t="s">
        <v>55</v>
      </c>
      <c r="B53" s="231">
        <f>[1]USPOREDBA!B53</f>
        <v>0</v>
      </c>
      <c r="C53" s="232">
        <f>[1]USPOREDBA!C53</f>
        <v>4</v>
      </c>
      <c r="D53" s="12" t="str">
        <f>[1]USPOREDBA!D53</f>
        <v xml:space="preserve"> </v>
      </c>
      <c r="E53" s="269">
        <f>[1]USPOREDBA!E53</f>
        <v>19</v>
      </c>
      <c r="F53" s="270">
        <f>[1]USPOREDBA!F53</f>
        <v>23</v>
      </c>
      <c r="G53" s="12">
        <f>[1]USPOREDBA!G53</f>
        <v>21.05263157894737</v>
      </c>
      <c r="H53" s="271">
        <f>[1]USPOREDBA!H53</f>
        <v>81</v>
      </c>
      <c r="I53" s="270">
        <f>[1]USPOREDBA!I53</f>
        <v>69</v>
      </c>
      <c r="J53" s="12">
        <f>[1]USPOREDBA!J53</f>
        <v>-14.81481481481481</v>
      </c>
    </row>
    <row r="54" spans="1:10" ht="12" customHeight="1" thickBot="1" x14ac:dyDescent="0.3">
      <c r="A54" s="233" t="s">
        <v>1</v>
      </c>
      <c r="B54" s="272">
        <f>[1]USPOREDBA!B54</f>
        <v>90</v>
      </c>
      <c r="C54" s="273">
        <f>[1]USPOREDBA!C54</f>
        <v>102</v>
      </c>
      <c r="D54" s="235">
        <f>[1]USPOREDBA!D54</f>
        <v>13.333333333333329</v>
      </c>
      <c r="E54" s="274">
        <f>[1]USPOREDBA!E54</f>
        <v>1013</v>
      </c>
      <c r="F54" s="199">
        <f>[1]USPOREDBA!F54</f>
        <v>973</v>
      </c>
      <c r="G54" s="235">
        <f>[1]USPOREDBA!G54</f>
        <v>-3.9486673247778867</v>
      </c>
      <c r="H54" s="291">
        <f>[1]USPOREDBA!H54</f>
        <v>4034</v>
      </c>
      <c r="I54" s="199">
        <f>[1]USPOREDBA!I54</f>
        <v>3746</v>
      </c>
      <c r="J54" s="235">
        <f>[1]USPOREDBA!J54</f>
        <v>-7.1393158155676701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A31:A33"/>
    <mergeCell ref="B31:J31"/>
    <mergeCell ref="B32:D32"/>
    <mergeCell ref="E32:G32"/>
    <mergeCell ref="H32:J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zoomScaleNormal="100" workbookViewId="0">
      <selection activeCell="M5" sqref="M5"/>
    </sheetView>
  </sheetViews>
  <sheetFormatPr defaultRowHeight="13.2" x14ac:dyDescent="0.25"/>
  <cols>
    <col min="1" max="1" width="19.33203125" customWidth="1"/>
    <col min="2" max="10" width="7.6640625" customWidth="1"/>
    <col min="11" max="11" width="4.88671875" customWidth="1"/>
    <col min="12" max="12" width="7.44140625" customWidth="1"/>
    <col min="13" max="13" width="15.5546875" customWidth="1"/>
    <col min="14" max="22" width="8.5546875" customWidth="1"/>
    <col min="23" max="63" width="3.33203125" customWidth="1"/>
  </cols>
  <sheetData>
    <row r="1" spans="1:18" x14ac:dyDescent="0.25">
      <c r="A1" s="413" t="s">
        <v>116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8" ht="13.8" thickBot="1" x14ac:dyDescent="0.3"/>
    <row r="3" spans="1:18" x14ac:dyDescent="0.25">
      <c r="A3" s="405" t="s">
        <v>60</v>
      </c>
      <c r="B3" s="407" t="s">
        <v>57</v>
      </c>
      <c r="C3" s="408"/>
      <c r="D3" s="409"/>
      <c r="E3" s="410" t="s">
        <v>58</v>
      </c>
      <c r="F3" s="410"/>
      <c r="G3" s="411"/>
      <c r="H3" s="412" t="s">
        <v>59</v>
      </c>
      <c r="I3" s="410"/>
      <c r="J3" s="411"/>
    </row>
    <row r="4" spans="1:18" ht="13.8" thickBot="1" x14ac:dyDescent="0.3">
      <c r="A4" s="406"/>
      <c r="B4" s="194" t="s">
        <v>119</v>
      </c>
      <c r="C4" s="195" t="s">
        <v>120</v>
      </c>
      <c r="D4" s="196" t="s">
        <v>35</v>
      </c>
      <c r="E4" s="194" t="s">
        <v>119</v>
      </c>
      <c r="F4" s="195" t="s">
        <v>120</v>
      </c>
      <c r="G4" s="196" t="s">
        <v>35</v>
      </c>
      <c r="H4" s="194" t="s">
        <v>119</v>
      </c>
      <c r="I4" s="195" t="s">
        <v>120</v>
      </c>
      <c r="J4" s="196" t="s">
        <v>35</v>
      </c>
    </row>
    <row r="5" spans="1:18" x14ac:dyDescent="0.25">
      <c r="A5" s="336" t="str">
        <f>[1]stranci!A7</f>
        <v>Afganistan</v>
      </c>
      <c r="B5" s="333">
        <f>[1]stranci!B7</f>
        <v>0</v>
      </c>
      <c r="C5" s="342">
        <f>[1]stranci!C7</f>
        <v>0</v>
      </c>
      <c r="D5" s="295" t="str">
        <f>[1]stranci!D7</f>
        <v/>
      </c>
      <c r="E5" s="333">
        <f>[1]stranci!E7</f>
        <v>0</v>
      </c>
      <c r="F5" s="342">
        <f>[1]stranci!F7</f>
        <v>0</v>
      </c>
      <c r="G5" s="295" t="str">
        <f>[1]stranci!G7</f>
        <v/>
      </c>
      <c r="H5" s="333">
        <f>[1]stranci!H7</f>
        <v>1</v>
      </c>
      <c r="I5" s="337">
        <f>[1]stranci!I7</f>
        <v>0</v>
      </c>
      <c r="J5" s="338" t="str">
        <f>[1]stranci!J7</f>
        <v/>
      </c>
      <c r="R5" s="317"/>
    </row>
    <row r="6" spans="1:18" x14ac:dyDescent="0.25">
      <c r="A6" s="292" t="str">
        <f>[1]stranci!A8</f>
        <v>Albanija</v>
      </c>
      <c r="B6" s="293">
        <f>[1]stranci!B8</f>
        <v>0</v>
      </c>
      <c r="C6" s="294">
        <f>[1]stranci!C8</f>
        <v>0</v>
      </c>
      <c r="D6" s="295" t="str">
        <f>[1]stranci!D8</f>
        <v/>
      </c>
      <c r="E6" s="296">
        <f>[1]stranci!E8</f>
        <v>0</v>
      </c>
      <c r="F6" s="297">
        <f>[1]stranci!F8</f>
        <v>0</v>
      </c>
      <c r="G6" s="339" t="str">
        <f>[1]stranci!G8</f>
        <v/>
      </c>
      <c r="H6" s="298">
        <f>[1]stranci!H8</f>
        <v>3</v>
      </c>
      <c r="I6" s="297">
        <f>[1]stranci!I8</f>
        <v>2</v>
      </c>
      <c r="J6" s="339">
        <f>[1]stranci!J8</f>
        <v>-33.333333333333343</v>
      </c>
    </row>
    <row r="7" spans="1:18" x14ac:dyDescent="0.25">
      <c r="A7" s="292" t="str">
        <f>[1]stranci!A9</f>
        <v>Australija</v>
      </c>
      <c r="B7" s="293">
        <f>[1]stranci!B9</f>
        <v>0</v>
      </c>
      <c r="C7" s="294">
        <f>[1]stranci!C9</f>
        <v>0</v>
      </c>
      <c r="D7" s="295" t="str">
        <f>[1]stranci!D9</f>
        <v/>
      </c>
      <c r="E7" s="296">
        <f>[1]stranci!E9</f>
        <v>1</v>
      </c>
      <c r="F7" s="297">
        <f>[1]stranci!F9</f>
        <v>0</v>
      </c>
      <c r="G7" s="340" t="str">
        <f>[1]stranci!G9</f>
        <v/>
      </c>
      <c r="H7" s="298">
        <f>[1]stranci!H9</f>
        <v>0</v>
      </c>
      <c r="I7" s="297">
        <f>[1]stranci!I9</f>
        <v>2</v>
      </c>
      <c r="J7" s="339" t="str">
        <f>[1]stranci!J9</f>
        <v/>
      </c>
    </row>
    <row r="8" spans="1:18" x14ac:dyDescent="0.25">
      <c r="A8" s="303" t="str">
        <f>[1]stranci!A10</f>
        <v>Austrija</v>
      </c>
      <c r="B8" s="341">
        <f>[1]stranci!B10</f>
        <v>0</v>
      </c>
      <c r="C8" s="342">
        <f>[1]stranci!C10</f>
        <v>0</v>
      </c>
      <c r="D8" s="339" t="str">
        <f>[1]stranci!D10</f>
        <v/>
      </c>
      <c r="E8" s="343">
        <f>[1]stranci!E10</f>
        <v>7</v>
      </c>
      <c r="F8" s="344">
        <f>[1]stranci!F10</f>
        <v>11</v>
      </c>
      <c r="G8" s="340">
        <f>[1]stranci!G10</f>
        <v>57.142857142857139</v>
      </c>
      <c r="H8" s="345">
        <f>[1]stranci!H10</f>
        <v>23</v>
      </c>
      <c r="I8" s="346">
        <f>[1]stranci!I10</f>
        <v>17</v>
      </c>
      <c r="J8" s="339">
        <f>[1]stranci!J10</f>
        <v>-26.08695652173914</v>
      </c>
    </row>
    <row r="9" spans="1:18" x14ac:dyDescent="0.25">
      <c r="A9" s="303" t="str">
        <f>[1]stranci!A11</f>
        <v>Belgija</v>
      </c>
      <c r="B9" s="347">
        <f>[1]stranci!B11</f>
        <v>0</v>
      </c>
      <c r="C9" s="342">
        <f>[1]stranci!C11</f>
        <v>0</v>
      </c>
      <c r="D9" s="339" t="str">
        <f>[1]stranci!D11</f>
        <v/>
      </c>
      <c r="E9" s="343">
        <f>[1]stranci!E11</f>
        <v>0</v>
      </c>
      <c r="F9" s="344">
        <f>[1]stranci!F11</f>
        <v>1</v>
      </c>
      <c r="G9" s="340" t="str">
        <f>[1]stranci!G11</f>
        <v/>
      </c>
      <c r="H9" s="345">
        <f>[1]stranci!H11</f>
        <v>1</v>
      </c>
      <c r="I9" s="346">
        <f>[1]stranci!I11</f>
        <v>0</v>
      </c>
      <c r="J9" s="339" t="str">
        <f>[1]stranci!J11</f>
        <v/>
      </c>
    </row>
    <row r="10" spans="1:18" x14ac:dyDescent="0.25">
      <c r="A10" s="303" t="str">
        <f>[1]stranci!A12</f>
        <v>Bosna i Hercegovina</v>
      </c>
      <c r="B10" s="347">
        <f>[1]stranci!B12</f>
        <v>2</v>
      </c>
      <c r="C10" s="342">
        <f>[1]stranci!C12</f>
        <v>3</v>
      </c>
      <c r="D10" s="339">
        <f>[1]stranci!D12</f>
        <v>50</v>
      </c>
      <c r="E10" s="343">
        <f>[1]stranci!E12</f>
        <v>22</v>
      </c>
      <c r="F10" s="344">
        <f>[1]stranci!F12</f>
        <v>23</v>
      </c>
      <c r="G10" s="339">
        <f>[1]stranci!G12</f>
        <v>4.5454545454545467</v>
      </c>
      <c r="H10" s="345">
        <f>[1]stranci!H12</f>
        <v>56</v>
      </c>
      <c r="I10" s="346">
        <f>[1]stranci!I12</f>
        <v>65</v>
      </c>
      <c r="J10" s="339">
        <f>[1]stranci!J12</f>
        <v>16.071428571428584</v>
      </c>
    </row>
    <row r="11" spans="1:18" x14ac:dyDescent="0.25">
      <c r="A11" s="303" t="str">
        <f>[1]stranci!A13</f>
        <v>Bugarska</v>
      </c>
      <c r="B11" s="306">
        <f>[1]stranci!B13</f>
        <v>0</v>
      </c>
      <c r="C11" s="299">
        <f>[1]stranci!C13</f>
        <v>0</v>
      </c>
      <c r="D11" s="263" t="str">
        <f>[1]stranci!D13</f>
        <v/>
      </c>
      <c r="E11" s="330">
        <f>[1]stranci!E13</f>
        <v>0</v>
      </c>
      <c r="F11" s="301">
        <f>[1]stranci!F13</f>
        <v>0</v>
      </c>
      <c r="G11" s="263" t="str">
        <f>[1]stranci!G13</f>
        <v/>
      </c>
      <c r="H11" s="302">
        <f>[1]stranci!H13</f>
        <v>0</v>
      </c>
      <c r="I11" s="305">
        <f>[1]stranci!I13</f>
        <v>2</v>
      </c>
      <c r="J11" s="263" t="str">
        <f>[1]stranci!J13</f>
        <v/>
      </c>
    </row>
    <row r="12" spans="1:18" x14ac:dyDescent="0.25">
      <c r="A12" s="303" t="str">
        <f>[1]stranci!A14</f>
        <v>Crna Gora</v>
      </c>
      <c r="B12" s="306">
        <f>[1]stranci!B14</f>
        <v>1</v>
      </c>
      <c r="C12" s="307">
        <f>[1]stranci!C14</f>
        <v>1</v>
      </c>
      <c r="D12" s="263">
        <f>[1]stranci!D14</f>
        <v>0</v>
      </c>
      <c r="E12" s="330">
        <f>[1]stranci!E14</f>
        <v>1</v>
      </c>
      <c r="F12" s="301">
        <f>[1]stranci!F14</f>
        <v>0</v>
      </c>
      <c r="G12" s="263" t="str">
        <f>[1]stranci!G14</f>
        <v/>
      </c>
      <c r="H12" s="302">
        <f>[1]stranci!H14</f>
        <v>0</v>
      </c>
      <c r="I12" s="305">
        <f>[1]stranci!I14</f>
        <v>1</v>
      </c>
      <c r="J12" s="263" t="str">
        <f>[1]stranci!J14</f>
        <v/>
      </c>
    </row>
    <row r="13" spans="1:18" x14ac:dyDescent="0.25">
      <c r="A13" s="303" t="str">
        <f>[1]stranci!A15</f>
        <v>Češka</v>
      </c>
      <c r="B13" s="304">
        <f>[1]stranci!B15</f>
        <v>0</v>
      </c>
      <c r="C13" s="299">
        <f>[1]stranci!C15</f>
        <v>0</v>
      </c>
      <c r="D13" s="263" t="str">
        <f>[1]stranci!D15</f>
        <v/>
      </c>
      <c r="E13" s="330">
        <f>[1]stranci!E15</f>
        <v>3</v>
      </c>
      <c r="F13" s="301">
        <f>[1]stranci!F15</f>
        <v>3</v>
      </c>
      <c r="G13" s="263">
        <f>[1]stranci!G15</f>
        <v>0</v>
      </c>
      <c r="H13" s="302">
        <f>[1]stranci!H15</f>
        <v>4</v>
      </c>
      <c r="I13" s="305">
        <f>[1]stranci!I15</f>
        <v>5</v>
      </c>
      <c r="J13" s="263">
        <f>[1]stranci!J15</f>
        <v>25</v>
      </c>
    </row>
    <row r="14" spans="1:18" x14ac:dyDescent="0.25">
      <c r="A14" s="303" t="str">
        <f>[1]stranci!A16</f>
        <v>Danska</v>
      </c>
      <c r="B14" s="304">
        <f>[1]stranci!B16</f>
        <v>0</v>
      </c>
      <c r="C14" s="299">
        <f>[1]stranci!C16</f>
        <v>1</v>
      </c>
      <c r="D14" s="263" t="str">
        <f>[1]stranci!D16</f>
        <v/>
      </c>
      <c r="E14" s="330">
        <f>[1]stranci!E16</f>
        <v>0</v>
      </c>
      <c r="F14" s="301">
        <f>[1]stranci!F16</f>
        <v>0</v>
      </c>
      <c r="G14" s="263" t="str">
        <f>[1]stranci!G16</f>
        <v/>
      </c>
      <c r="H14" s="302">
        <f>[1]stranci!H16</f>
        <v>0</v>
      </c>
      <c r="I14" s="305">
        <f>[1]stranci!I16</f>
        <v>0</v>
      </c>
      <c r="J14" s="263" t="str">
        <f>[1]stranci!J16</f>
        <v/>
      </c>
    </row>
    <row r="15" spans="1:18" x14ac:dyDescent="0.25">
      <c r="A15" s="303" t="str">
        <f>[1]stranci!A17</f>
        <v>Egipat</v>
      </c>
      <c r="B15" s="304">
        <f>[1]stranci!B17</f>
        <v>1</v>
      </c>
      <c r="C15" s="299">
        <f>[1]stranci!C17</f>
        <v>0</v>
      </c>
      <c r="D15" s="263" t="str">
        <f>[1]stranci!D17</f>
        <v/>
      </c>
      <c r="E15" s="330">
        <f>[1]stranci!E17</f>
        <v>5</v>
      </c>
      <c r="F15" s="301">
        <f>[1]stranci!F17</f>
        <v>2</v>
      </c>
      <c r="G15" s="263">
        <f>[1]stranci!G17</f>
        <v>-60</v>
      </c>
      <c r="H15" s="302">
        <f>[1]stranci!H17</f>
        <v>5</v>
      </c>
      <c r="I15" s="305">
        <f>[1]stranci!I17</f>
        <v>8</v>
      </c>
      <c r="J15" s="263">
        <f>[1]stranci!J17</f>
        <v>60</v>
      </c>
    </row>
    <row r="16" spans="1:18" x14ac:dyDescent="0.25">
      <c r="A16" s="303" t="str">
        <f>[1]stranci!A18</f>
        <v>Filipini</v>
      </c>
      <c r="B16" s="300">
        <f>[1]stranci!B18</f>
        <v>0</v>
      </c>
      <c r="C16" s="299">
        <f>[1]stranci!C18</f>
        <v>0</v>
      </c>
      <c r="D16" s="263" t="str">
        <f>[1]stranci!D18</f>
        <v/>
      </c>
      <c r="E16" s="330">
        <f>[1]stranci!E18</f>
        <v>0</v>
      </c>
      <c r="F16" s="301">
        <f>[1]stranci!F18</f>
        <v>5</v>
      </c>
      <c r="G16" s="263" t="str">
        <f>[1]stranci!G18</f>
        <v/>
      </c>
      <c r="H16" s="302">
        <f>[1]stranci!H18</f>
        <v>0</v>
      </c>
      <c r="I16" s="305">
        <f>[1]stranci!I18</f>
        <v>5</v>
      </c>
      <c r="J16" s="263" t="str">
        <f>[1]stranci!J18</f>
        <v/>
      </c>
    </row>
    <row r="17" spans="1:10" ht="12.75" customHeight="1" x14ac:dyDescent="0.25">
      <c r="A17" s="303" t="str">
        <f>[1]stranci!A19</f>
        <v>Francuska</v>
      </c>
      <c r="B17" s="304">
        <f>[1]stranci!B19</f>
        <v>0</v>
      </c>
      <c r="C17" s="299">
        <f>[1]stranci!C19</f>
        <v>0</v>
      </c>
      <c r="D17" s="263" t="str">
        <f>[1]stranci!D19</f>
        <v/>
      </c>
      <c r="E17" s="330">
        <f>[1]stranci!E19</f>
        <v>1</v>
      </c>
      <c r="F17" s="301">
        <f>[1]stranci!F19</f>
        <v>0</v>
      </c>
      <c r="G17" s="263" t="str">
        <f>[1]stranci!G19</f>
        <v/>
      </c>
      <c r="H17" s="302">
        <f>[1]stranci!H19</f>
        <v>7</v>
      </c>
      <c r="I17" s="305">
        <f>[1]stranci!I19</f>
        <v>1</v>
      </c>
      <c r="J17" s="263">
        <f>[1]stranci!J19</f>
        <v>-85.714285714285722</v>
      </c>
    </row>
    <row r="18" spans="1:10" x14ac:dyDescent="0.25">
      <c r="A18" s="303" t="str">
        <f>[1]stranci!A20</f>
        <v>Grčka</v>
      </c>
      <c r="B18" s="306">
        <f>[1]stranci!B20</f>
        <v>0</v>
      </c>
      <c r="C18" s="307">
        <f>[1]stranci!C20</f>
        <v>0</v>
      </c>
      <c r="D18" s="263" t="str">
        <f>[1]stranci!D20</f>
        <v/>
      </c>
      <c r="E18" s="330">
        <f>[1]stranci!E20</f>
        <v>0</v>
      </c>
      <c r="F18" s="301">
        <f>[1]stranci!F20</f>
        <v>0</v>
      </c>
      <c r="G18" s="263" t="str">
        <f>[1]stranci!G20</f>
        <v/>
      </c>
      <c r="H18" s="302">
        <f>[1]stranci!H20</f>
        <v>0</v>
      </c>
      <c r="I18" s="305">
        <f>[1]stranci!I20</f>
        <v>1</v>
      </c>
      <c r="J18" s="263" t="str">
        <f>[1]stranci!J20</f>
        <v/>
      </c>
    </row>
    <row r="19" spans="1:10" x14ac:dyDescent="0.25">
      <c r="A19" s="308" t="str">
        <f>[1]stranci!A21</f>
        <v>Indija</v>
      </c>
      <c r="B19" s="310">
        <f>[1]stranci!B21</f>
        <v>1</v>
      </c>
      <c r="C19" s="309">
        <f>[1]stranci!C21</f>
        <v>0</v>
      </c>
      <c r="D19" s="263" t="str">
        <f>[1]stranci!D21</f>
        <v/>
      </c>
      <c r="E19" s="331">
        <f>[1]stranci!E21</f>
        <v>4</v>
      </c>
      <c r="F19" s="275">
        <f>[1]stranci!F21</f>
        <v>8</v>
      </c>
      <c r="G19" s="312">
        <f>[1]stranci!G21</f>
        <v>100</v>
      </c>
      <c r="H19" s="311">
        <f>[1]stranci!H21</f>
        <v>16</v>
      </c>
      <c r="I19" s="313">
        <f>[1]stranci!I21</f>
        <v>17</v>
      </c>
      <c r="J19" s="263">
        <f>[1]stranci!J21</f>
        <v>6.25</v>
      </c>
    </row>
    <row r="20" spans="1:10" x14ac:dyDescent="0.25">
      <c r="A20" s="308" t="str">
        <f>[1]stranci!A22</f>
        <v>Iran</v>
      </c>
      <c r="B20" s="310">
        <f>[1]stranci!B22</f>
        <v>0</v>
      </c>
      <c r="C20" s="309">
        <f>[1]stranci!C22</f>
        <v>0</v>
      </c>
      <c r="D20" s="263" t="str">
        <f>[1]stranci!D22</f>
        <v/>
      </c>
      <c r="E20" s="331">
        <f>[1]stranci!E22</f>
        <v>0</v>
      </c>
      <c r="F20" s="275">
        <f>[1]stranci!F22</f>
        <v>0</v>
      </c>
      <c r="G20" s="263" t="str">
        <f>[1]stranci!G22</f>
        <v/>
      </c>
      <c r="H20" s="311">
        <f>[1]stranci!H22</f>
        <v>0</v>
      </c>
      <c r="I20" s="313">
        <f>[1]stranci!I22</f>
        <v>0</v>
      </c>
      <c r="J20" s="263" t="str">
        <f>[1]stranci!J22</f>
        <v/>
      </c>
    </row>
    <row r="21" spans="1:10" x14ac:dyDescent="0.25">
      <c r="A21" s="308" t="str">
        <f>[1]stranci!A23</f>
        <v>Italija</v>
      </c>
      <c r="B21" s="310">
        <f>[1]stranci!B23</f>
        <v>0</v>
      </c>
      <c r="C21" s="309">
        <f>[1]stranci!C23</f>
        <v>0</v>
      </c>
      <c r="D21" s="263" t="str">
        <f>[1]stranci!D23</f>
        <v/>
      </c>
      <c r="E21" s="331">
        <f>[1]stranci!E23</f>
        <v>4</v>
      </c>
      <c r="F21" s="275">
        <f>[1]stranci!F23</f>
        <v>3</v>
      </c>
      <c r="G21" s="263">
        <f>[1]stranci!G23</f>
        <v>-25</v>
      </c>
      <c r="H21" s="311">
        <f>[1]stranci!H23</f>
        <v>10</v>
      </c>
      <c r="I21" s="313">
        <f>[1]stranci!I23</f>
        <v>6</v>
      </c>
      <c r="J21" s="263">
        <f>[1]stranci!J23</f>
        <v>-40</v>
      </c>
    </row>
    <row r="22" spans="1:10" x14ac:dyDescent="0.25">
      <c r="A22" s="308" t="str">
        <f>[1]stranci!A24</f>
        <v>Kanada</v>
      </c>
      <c r="B22" s="310">
        <f>[1]stranci!B24</f>
        <v>0</v>
      </c>
      <c r="C22" s="309">
        <f>[1]stranci!C24</f>
        <v>0</v>
      </c>
      <c r="D22" s="263" t="str">
        <f>[1]stranci!D24</f>
        <v/>
      </c>
      <c r="E22" s="331">
        <f>[1]stranci!E24</f>
        <v>1</v>
      </c>
      <c r="F22" s="275">
        <f>[1]stranci!F24</f>
        <v>1</v>
      </c>
      <c r="G22" s="263">
        <f>[1]stranci!G24</f>
        <v>0</v>
      </c>
      <c r="H22" s="311">
        <f>[1]stranci!H24</f>
        <v>2</v>
      </c>
      <c r="I22" s="313">
        <f>[1]stranci!I24</f>
        <v>2</v>
      </c>
      <c r="J22" s="263">
        <f>[1]stranci!J24</f>
        <v>0</v>
      </c>
    </row>
    <row r="23" spans="1:10" x14ac:dyDescent="0.25">
      <c r="A23" s="308" t="str">
        <f>[1]stranci!A25</f>
        <v>Kina</v>
      </c>
      <c r="B23" s="310">
        <f>[1]stranci!B25</f>
        <v>0</v>
      </c>
      <c r="C23" s="309">
        <f>[1]stranci!C25</f>
        <v>0</v>
      </c>
      <c r="D23" s="263" t="str">
        <f>[1]stranci!D25</f>
        <v/>
      </c>
      <c r="E23" s="331">
        <f>[1]stranci!E25</f>
        <v>0</v>
      </c>
      <c r="F23" s="275">
        <f>[1]stranci!F25</f>
        <v>0</v>
      </c>
      <c r="G23" s="263" t="str">
        <f>[1]stranci!G25</f>
        <v/>
      </c>
      <c r="H23" s="311">
        <f>[1]stranci!H25</f>
        <v>0</v>
      </c>
      <c r="I23" s="313">
        <f>[1]stranci!I25</f>
        <v>0</v>
      </c>
      <c r="J23" s="263" t="str">
        <f>[1]stranci!J25</f>
        <v/>
      </c>
    </row>
    <row r="24" spans="1:10" x14ac:dyDescent="0.25">
      <c r="A24" s="308" t="str">
        <f>[1]stranci!A26</f>
        <v>Koreja</v>
      </c>
      <c r="B24" s="310">
        <f>[1]stranci!B26</f>
        <v>0</v>
      </c>
      <c r="C24" s="309">
        <f>[1]stranci!C26</f>
        <v>0</v>
      </c>
      <c r="D24" s="263" t="str">
        <f>[1]stranci!D26</f>
        <v/>
      </c>
      <c r="E24" s="331">
        <f>[1]stranci!E26</f>
        <v>0</v>
      </c>
      <c r="F24" s="275">
        <f>[1]stranci!F26</f>
        <v>1</v>
      </c>
      <c r="G24" s="263" t="str">
        <f>[1]stranci!G26</f>
        <v/>
      </c>
      <c r="H24" s="311">
        <f>[1]stranci!H26</f>
        <v>0</v>
      </c>
      <c r="I24" s="313">
        <f>[1]stranci!I26</f>
        <v>0</v>
      </c>
      <c r="J24" s="263" t="str">
        <f>[1]stranci!J26</f>
        <v/>
      </c>
    </row>
    <row r="25" spans="1:10" x14ac:dyDescent="0.25">
      <c r="A25" s="308" t="str">
        <f>[1]stranci!A27</f>
        <v>Kosovo</v>
      </c>
      <c r="B25" s="310">
        <f>[1]stranci!B27</f>
        <v>0</v>
      </c>
      <c r="C25" s="309">
        <f>[1]stranci!C27</f>
        <v>0</v>
      </c>
      <c r="D25" s="263" t="str">
        <f>[1]stranci!D27</f>
        <v/>
      </c>
      <c r="E25" s="331">
        <f>[1]stranci!E27</f>
        <v>1</v>
      </c>
      <c r="F25" s="275">
        <f>[1]stranci!F27</f>
        <v>3</v>
      </c>
      <c r="G25" s="263">
        <f>[1]stranci!G27</f>
        <v>200</v>
      </c>
      <c r="H25" s="311">
        <f>[1]stranci!H27</f>
        <v>10</v>
      </c>
      <c r="I25" s="313">
        <f>[1]stranci!I27</f>
        <v>2</v>
      </c>
      <c r="J25" s="263">
        <f>[1]stranci!J27</f>
        <v>-80</v>
      </c>
    </row>
    <row r="26" spans="1:10" x14ac:dyDescent="0.25">
      <c r="A26" s="308" t="str">
        <f>[1]stranci!A28</f>
        <v>Mađarska</v>
      </c>
      <c r="B26" s="310">
        <f>[1]stranci!B28</f>
        <v>2</v>
      </c>
      <c r="C26" s="309">
        <f>[1]stranci!C28</f>
        <v>0</v>
      </c>
      <c r="D26" s="263" t="str">
        <f>[1]stranci!D28</f>
        <v/>
      </c>
      <c r="E26" s="331">
        <f>[1]stranci!E28</f>
        <v>11</v>
      </c>
      <c r="F26" s="313">
        <f>[1]stranci!F28</f>
        <v>5</v>
      </c>
      <c r="G26" s="263">
        <f>[1]stranci!G28</f>
        <v>-54.545454545454547</v>
      </c>
      <c r="H26" s="311">
        <f>[1]stranci!H28</f>
        <v>10</v>
      </c>
      <c r="I26" s="313">
        <f>[1]stranci!I28</f>
        <v>14</v>
      </c>
      <c r="J26" s="263">
        <f>[1]stranci!J28</f>
        <v>40</v>
      </c>
    </row>
    <row r="27" spans="1:10" x14ac:dyDescent="0.25">
      <c r="A27" s="308" t="str">
        <f>[1]stranci!A29</f>
        <v>Moldavija</v>
      </c>
      <c r="B27" s="310">
        <f>[1]stranci!B29</f>
        <v>0</v>
      </c>
      <c r="C27" s="309">
        <f>[1]stranci!C29</f>
        <v>0</v>
      </c>
      <c r="D27" s="263" t="str">
        <f>[1]stranci!D29</f>
        <v/>
      </c>
      <c r="E27" s="332">
        <f>[1]stranci!E29</f>
        <v>0</v>
      </c>
      <c r="F27" s="275">
        <f>[1]stranci!F29</f>
        <v>0</v>
      </c>
      <c r="G27" s="263" t="str">
        <f>[1]stranci!G29</f>
        <v/>
      </c>
      <c r="H27" s="311">
        <f>[1]stranci!H29</f>
        <v>0</v>
      </c>
      <c r="I27" s="313">
        <f>[1]stranci!I29</f>
        <v>0</v>
      </c>
      <c r="J27" s="263" t="str">
        <f>[1]stranci!J29</f>
        <v/>
      </c>
    </row>
    <row r="28" spans="1:10" x14ac:dyDescent="0.25">
      <c r="A28" s="308" t="str">
        <f>[1]stranci!A30</f>
        <v>Nepal</v>
      </c>
      <c r="B28" s="314">
        <f>[1]stranci!B30</f>
        <v>1</v>
      </c>
      <c r="C28" s="309">
        <f>[1]stranci!C30</f>
        <v>0</v>
      </c>
      <c r="D28" s="263" t="str">
        <f>[1]stranci!D30</f>
        <v/>
      </c>
      <c r="E28" s="331">
        <f>[1]stranci!E30</f>
        <v>4</v>
      </c>
      <c r="F28" s="275">
        <f>[1]stranci!F30</f>
        <v>8</v>
      </c>
      <c r="G28" s="263">
        <f>[1]stranci!G30</f>
        <v>100</v>
      </c>
      <c r="H28" s="311">
        <f>[1]stranci!H30</f>
        <v>14</v>
      </c>
      <c r="I28" s="275">
        <f>[1]stranci!I30</f>
        <v>17</v>
      </c>
      <c r="J28" s="263">
        <f>[1]stranci!J30</f>
        <v>21.428571428571416</v>
      </c>
    </row>
    <row r="29" spans="1:10" x14ac:dyDescent="0.25">
      <c r="A29" s="308" t="str">
        <f>[1]stranci!A31</f>
        <v>Nizozemska</v>
      </c>
      <c r="B29" s="310">
        <f>[1]stranci!B31</f>
        <v>0</v>
      </c>
      <c r="C29" s="309">
        <f>[1]stranci!C31</f>
        <v>0</v>
      </c>
      <c r="D29" s="263" t="str">
        <f>[1]stranci!D31</f>
        <v/>
      </c>
      <c r="E29" s="331">
        <f>[1]stranci!E31</f>
        <v>1</v>
      </c>
      <c r="F29" s="275">
        <f>[1]stranci!F31</f>
        <v>0</v>
      </c>
      <c r="G29" s="263" t="str">
        <f>[1]stranci!G31</f>
        <v/>
      </c>
      <c r="H29" s="311">
        <f>[1]stranci!H31</f>
        <v>2</v>
      </c>
      <c r="I29" s="275">
        <f>[1]stranci!I31</f>
        <v>2</v>
      </c>
      <c r="J29" s="263">
        <f>[1]stranci!J31</f>
        <v>0</v>
      </c>
    </row>
    <row r="30" spans="1:10" x14ac:dyDescent="0.25">
      <c r="A30" s="308" t="str">
        <f>[1]stranci!A32</f>
        <v>Norveška</v>
      </c>
      <c r="B30" s="310">
        <f>[1]stranci!B32</f>
        <v>0</v>
      </c>
      <c r="C30" s="309">
        <f>[1]stranci!C32</f>
        <v>0</v>
      </c>
      <c r="D30" s="263" t="str">
        <f>[1]stranci!D32</f>
        <v/>
      </c>
      <c r="E30" s="331">
        <f>[1]stranci!E32</f>
        <v>1</v>
      </c>
      <c r="F30" s="275">
        <f>[1]stranci!F32</f>
        <v>0</v>
      </c>
      <c r="G30" s="263" t="str">
        <f>[1]stranci!G32</f>
        <v/>
      </c>
      <c r="H30" s="311">
        <f>[1]stranci!H32</f>
        <v>1</v>
      </c>
      <c r="I30" s="275">
        <f>[1]stranci!I32</f>
        <v>0</v>
      </c>
      <c r="J30" s="263" t="str">
        <f>[1]stranci!J32</f>
        <v/>
      </c>
    </row>
    <row r="31" spans="1:10" x14ac:dyDescent="0.25">
      <c r="A31" s="308" t="str">
        <f>[1]stranci!A33</f>
        <v>Njemačka</v>
      </c>
      <c r="B31" s="310">
        <f>[1]stranci!B33</f>
        <v>0</v>
      </c>
      <c r="C31" s="309">
        <f>[1]stranci!C33</f>
        <v>1</v>
      </c>
      <c r="D31" s="263" t="str">
        <f>[1]stranci!D33</f>
        <v/>
      </c>
      <c r="E31" s="331">
        <f>[1]stranci!E33</f>
        <v>5</v>
      </c>
      <c r="F31" s="275">
        <f>[1]stranci!F33</f>
        <v>9</v>
      </c>
      <c r="G31" s="263">
        <f>[1]stranci!G33</f>
        <v>80</v>
      </c>
      <c r="H31" s="311">
        <f>[1]stranci!H33</f>
        <v>33</v>
      </c>
      <c r="I31" s="275">
        <f>[1]stranci!I33</f>
        <v>29</v>
      </c>
      <c r="J31" s="263">
        <f>[1]stranci!J33</f>
        <v>-12.121212121212125</v>
      </c>
    </row>
    <row r="32" spans="1:10" x14ac:dyDescent="0.25">
      <c r="A32" s="308" t="str">
        <f>[1]stranci!A34</f>
        <v>Pakistan</v>
      </c>
      <c r="B32" s="315">
        <f>[1]stranci!B34</f>
        <v>0</v>
      </c>
      <c r="C32" s="309">
        <f>[1]stranci!C34</f>
        <v>0</v>
      </c>
      <c r="D32" s="263" t="str">
        <f>[1]stranci!D34</f>
        <v/>
      </c>
      <c r="E32" s="331">
        <f>[1]stranci!E34</f>
        <v>0</v>
      </c>
      <c r="F32" s="275">
        <f>[1]stranci!F34</f>
        <v>0</v>
      </c>
      <c r="G32" s="263" t="str">
        <f>[1]stranci!G34</f>
        <v/>
      </c>
      <c r="H32" s="311">
        <f>[1]stranci!H34</f>
        <v>0</v>
      </c>
      <c r="I32" s="275">
        <f>[1]stranci!I34</f>
        <v>0</v>
      </c>
      <c r="J32" s="263" t="str">
        <f>[1]stranci!J34</f>
        <v/>
      </c>
    </row>
    <row r="33" spans="1:10" ht="12.75" customHeight="1" x14ac:dyDescent="0.25">
      <c r="A33" s="308" t="str">
        <f>[1]stranci!A35</f>
        <v>Poljska</v>
      </c>
      <c r="B33" s="315">
        <f>[1]stranci!B35</f>
        <v>0</v>
      </c>
      <c r="C33" s="309">
        <f>[1]stranci!C35</f>
        <v>0</v>
      </c>
      <c r="D33" s="263" t="str">
        <f>[1]stranci!D35</f>
        <v/>
      </c>
      <c r="E33" s="331">
        <f>[1]stranci!E35</f>
        <v>4</v>
      </c>
      <c r="F33" s="275">
        <f>[1]stranci!F35</f>
        <v>1</v>
      </c>
      <c r="G33" s="263">
        <f>[1]stranci!G35</f>
        <v>-75</v>
      </c>
      <c r="H33" s="311">
        <f>[1]stranci!H35</f>
        <v>10</v>
      </c>
      <c r="I33" s="275">
        <f>[1]stranci!I35</f>
        <v>2</v>
      </c>
      <c r="J33" s="263">
        <f>[1]stranci!J35</f>
        <v>-80</v>
      </c>
    </row>
    <row r="34" spans="1:10" x14ac:dyDescent="0.25">
      <c r="A34" s="308" t="str">
        <f>[1]stranci!A36</f>
        <v>Rumunjska</v>
      </c>
      <c r="B34" s="310">
        <f>[1]stranci!B36</f>
        <v>0</v>
      </c>
      <c r="C34" s="309">
        <f>[1]stranci!C36</f>
        <v>0</v>
      </c>
      <c r="D34" s="263" t="str">
        <f>[1]stranci!D36</f>
        <v/>
      </c>
      <c r="E34" s="331">
        <f>[1]stranci!E36</f>
        <v>0</v>
      </c>
      <c r="F34" s="275">
        <f>[1]stranci!F36</f>
        <v>2</v>
      </c>
      <c r="G34" s="263" t="str">
        <f>[1]stranci!G36</f>
        <v/>
      </c>
      <c r="H34" s="311">
        <f>[1]stranci!H36</f>
        <v>1</v>
      </c>
      <c r="I34" s="275">
        <f>[1]stranci!I36</f>
        <v>4</v>
      </c>
      <c r="J34" s="263">
        <f>[1]stranci!J36</f>
        <v>300</v>
      </c>
    </row>
    <row r="35" spans="1:10" x14ac:dyDescent="0.25">
      <c r="A35" s="308" t="str">
        <f>[1]stranci!A37</f>
        <v>Rusija</v>
      </c>
      <c r="B35" s="310">
        <f>[1]stranci!B37</f>
        <v>0</v>
      </c>
      <c r="C35" s="309">
        <f>[1]stranci!C37</f>
        <v>0</v>
      </c>
      <c r="D35" s="263" t="str">
        <f>[1]stranci!D37</f>
        <v/>
      </c>
      <c r="E35" s="331">
        <f>[1]stranci!E37</f>
        <v>0</v>
      </c>
      <c r="F35" s="275">
        <f>[1]stranci!F37</f>
        <v>1</v>
      </c>
      <c r="G35" s="263" t="str">
        <f>[1]stranci!G37</f>
        <v/>
      </c>
      <c r="H35" s="311">
        <f>[1]stranci!H37</f>
        <v>2</v>
      </c>
      <c r="I35" s="275">
        <f>[1]stranci!I37</f>
        <v>2</v>
      </c>
      <c r="J35" s="263">
        <f>[1]stranci!J37</f>
        <v>0</v>
      </c>
    </row>
    <row r="36" spans="1:10" x14ac:dyDescent="0.25">
      <c r="A36" s="308" t="str">
        <f>[1]stranci!A38</f>
        <v>SAD</v>
      </c>
      <c r="B36" s="310">
        <f>[1]stranci!B38</f>
        <v>0</v>
      </c>
      <c r="C36" s="309">
        <f>[1]stranci!C38</f>
        <v>0</v>
      </c>
      <c r="D36" s="263" t="str">
        <f>[1]stranci!D38</f>
        <v/>
      </c>
      <c r="E36" s="331">
        <f>[1]stranci!E38</f>
        <v>3</v>
      </c>
      <c r="F36" s="275">
        <f>[1]stranci!F38</f>
        <v>4</v>
      </c>
      <c r="G36" s="263">
        <f>[1]stranci!G38</f>
        <v>33.333333333333314</v>
      </c>
      <c r="H36" s="311">
        <f>[1]stranci!H38</f>
        <v>3</v>
      </c>
      <c r="I36" s="275">
        <f>[1]stranci!I38</f>
        <v>4</v>
      </c>
      <c r="J36" s="263">
        <f>[1]stranci!J38</f>
        <v>33.333333333333314</v>
      </c>
    </row>
    <row r="37" spans="1:10" x14ac:dyDescent="0.25">
      <c r="A37" s="308" t="str">
        <f>[1]stranci!A39</f>
        <v>Sirija</v>
      </c>
      <c r="B37" s="333">
        <f>[1]stranci!B39</f>
        <v>0</v>
      </c>
      <c r="C37" s="309">
        <f>[1]stranci!C39</f>
        <v>0</v>
      </c>
      <c r="D37" s="263" t="str">
        <f>[1]stranci!D39</f>
        <v/>
      </c>
      <c r="E37" s="331">
        <f>[1]stranci!E39</f>
        <v>2</v>
      </c>
      <c r="F37" s="275">
        <f>[1]stranci!F39</f>
        <v>0</v>
      </c>
      <c r="G37" s="263" t="str">
        <f>[1]stranci!G39</f>
        <v/>
      </c>
      <c r="H37" s="311">
        <f>[1]stranci!H39</f>
        <v>6</v>
      </c>
      <c r="I37" s="275">
        <f>[1]stranci!I39</f>
        <v>0</v>
      </c>
      <c r="J37" s="263" t="str">
        <f>[1]stranci!J39</f>
        <v/>
      </c>
    </row>
    <row r="38" spans="1:10" x14ac:dyDescent="0.25">
      <c r="A38" s="308" t="str">
        <f>[1]stranci!A40</f>
        <v>Sjeverna Makedonija</v>
      </c>
      <c r="B38" s="333">
        <f>[1]stranci!B40</f>
        <v>1</v>
      </c>
      <c r="C38" s="309">
        <f>[1]stranci!C40</f>
        <v>0</v>
      </c>
      <c r="D38" s="263" t="str">
        <f>[1]stranci!D40</f>
        <v/>
      </c>
      <c r="E38" s="331">
        <f>[1]stranci!E40</f>
        <v>1</v>
      </c>
      <c r="F38" s="316">
        <f>[1]stranci!F40</f>
        <v>1</v>
      </c>
      <c r="G38" s="8">
        <f>[1]stranci!G40</f>
        <v>0</v>
      </c>
      <c r="H38" s="311">
        <f>[1]stranci!H40</f>
        <v>11</v>
      </c>
      <c r="I38" s="275">
        <f>[1]stranci!I40</f>
        <v>11</v>
      </c>
      <c r="J38" s="8">
        <f>[1]stranci!J40</f>
        <v>0</v>
      </c>
    </row>
    <row r="39" spans="1:10" ht="16.5" customHeight="1" x14ac:dyDescent="0.25">
      <c r="A39" s="349" t="str">
        <f>[1]stranci!A41</f>
        <v>Slovačka</v>
      </c>
      <c r="B39" s="333">
        <f>[1]stranci!B41</f>
        <v>0</v>
      </c>
      <c r="C39" s="316">
        <f>[1]stranci!C41</f>
        <v>0</v>
      </c>
      <c r="D39" s="350" t="str">
        <f>[1]stranci!D41</f>
        <v/>
      </c>
      <c r="E39" s="351">
        <f>[1]stranci!E41</f>
        <v>3</v>
      </c>
      <c r="F39" s="352">
        <f>[1]stranci!F41</f>
        <v>0</v>
      </c>
      <c r="G39" s="153" t="str">
        <f>[1]stranci!G41</f>
        <v/>
      </c>
      <c r="H39" s="334">
        <f>[1]stranci!H41</f>
        <v>2</v>
      </c>
      <c r="I39" s="352">
        <f>[1]stranci!I41</f>
        <v>3</v>
      </c>
      <c r="J39" s="153">
        <f>[1]stranci!J41</f>
        <v>50</v>
      </c>
    </row>
    <row r="40" spans="1:10" x14ac:dyDescent="0.25">
      <c r="A40" s="308" t="str">
        <f>[1]stranci!A42</f>
        <v>Slovenija</v>
      </c>
      <c r="B40" s="333">
        <f>[1]stranci!B42</f>
        <v>0</v>
      </c>
      <c r="C40" s="353">
        <f>[1]stranci!C42</f>
        <v>4</v>
      </c>
      <c r="D40" s="354" t="str">
        <f>[1]stranci!D42</f>
        <v/>
      </c>
      <c r="E40" s="333">
        <f>[1]stranci!E42</f>
        <v>9</v>
      </c>
      <c r="F40" s="313">
        <f>[1]stranci!F42</f>
        <v>13</v>
      </c>
      <c r="G40" s="8">
        <f>[1]stranci!G42</f>
        <v>44.444444444444429</v>
      </c>
      <c r="H40" s="333">
        <f>[1]stranci!H42</f>
        <v>26</v>
      </c>
      <c r="I40" s="313">
        <f>[1]stranci!I42</f>
        <v>22</v>
      </c>
      <c r="J40" s="8">
        <f>[1]stranci!J42</f>
        <v>-15.384615384615387</v>
      </c>
    </row>
    <row r="41" spans="1:10" x14ac:dyDescent="0.25">
      <c r="A41" s="308" t="str">
        <f>[1]stranci!A43</f>
        <v>Somalija</v>
      </c>
      <c r="B41" s="333">
        <f>[1]stranci!B43</f>
        <v>0</v>
      </c>
      <c r="C41" s="353">
        <f>[1]stranci!C43</f>
        <v>0</v>
      </c>
      <c r="D41" s="354" t="str">
        <f>[1]stranci!D43</f>
        <v/>
      </c>
      <c r="E41" s="333">
        <f>[1]stranci!E43</f>
        <v>0</v>
      </c>
      <c r="F41" s="313">
        <f>[1]stranci!F43</f>
        <v>1</v>
      </c>
      <c r="G41" s="8" t="str">
        <f>[1]stranci!G43</f>
        <v/>
      </c>
      <c r="H41" s="355">
        <f>[1]stranci!H43</f>
        <v>0</v>
      </c>
      <c r="I41" s="313">
        <f>[1]stranci!I43</f>
        <v>0</v>
      </c>
      <c r="J41" s="8" t="str">
        <f>[1]stranci!J43</f>
        <v/>
      </c>
    </row>
    <row r="42" spans="1:10" s="363" customFormat="1" x14ac:dyDescent="0.25">
      <c r="A42" s="364" t="str">
        <f>[1]stranci!A44</f>
        <v>Srbija</v>
      </c>
      <c r="B42" s="333">
        <f>[1]stranci!B44</f>
        <v>1</v>
      </c>
      <c r="C42" s="365">
        <f>[1]stranci!C44</f>
        <v>0</v>
      </c>
      <c r="D42" s="354" t="str">
        <f>[1]stranci!D44</f>
        <v/>
      </c>
      <c r="E42" s="333">
        <f>[1]stranci!E44</f>
        <v>9</v>
      </c>
      <c r="F42" s="366">
        <f>[1]stranci!F44</f>
        <v>16</v>
      </c>
      <c r="G42" s="8">
        <f>[1]stranci!G44</f>
        <v>77.777777777777771</v>
      </c>
      <c r="H42" s="333">
        <f>[1]stranci!H44</f>
        <v>23</v>
      </c>
      <c r="I42" s="366">
        <f>[1]stranci!I44</f>
        <v>21</v>
      </c>
      <c r="J42" s="8">
        <f>[1]stranci!J44</f>
        <v>-8.6956521739130466</v>
      </c>
    </row>
    <row r="43" spans="1:10" x14ac:dyDescent="0.25">
      <c r="A43" s="364" t="str">
        <f>[1]stranci!A45</f>
        <v>Španjolska</v>
      </c>
      <c r="B43" s="333">
        <f>[1]stranci!B45</f>
        <v>0</v>
      </c>
      <c r="C43" s="353">
        <f>[1]stranci!C45</f>
        <v>0</v>
      </c>
      <c r="D43" s="368" t="str">
        <f>[1]stranci!D45</f>
        <v/>
      </c>
      <c r="E43" s="333">
        <f>[1]stranci!E45</f>
        <v>0</v>
      </c>
      <c r="F43" s="313">
        <f>[1]stranci!F45</f>
        <v>0</v>
      </c>
      <c r="G43" s="368" t="str">
        <f>[1]stranci!G45</f>
        <v/>
      </c>
      <c r="H43" s="333">
        <f>[1]stranci!H45</f>
        <v>2</v>
      </c>
      <c r="I43" s="313">
        <f>[1]stranci!I45</f>
        <v>0</v>
      </c>
      <c r="J43" s="374" t="str">
        <f>[1]stranci!J45</f>
        <v/>
      </c>
    </row>
    <row r="44" spans="1:10" x14ac:dyDescent="0.25">
      <c r="A44" s="364" t="str">
        <f>[1]stranci!A46</f>
        <v>Švedska</v>
      </c>
      <c r="B44" s="310">
        <f>[1]stranci!B46</f>
        <v>0</v>
      </c>
      <c r="C44" s="353">
        <f>[1]stranci!C46</f>
        <v>0</v>
      </c>
      <c r="D44" s="374" t="str">
        <f>[1]stranci!D46</f>
        <v/>
      </c>
      <c r="E44" s="333">
        <f>[1]stranci!E46</f>
        <v>0</v>
      </c>
      <c r="F44" s="313">
        <f>[1]stranci!F46</f>
        <v>0</v>
      </c>
      <c r="G44" s="368" t="str">
        <f>[1]stranci!G46</f>
        <v/>
      </c>
      <c r="H44" s="367">
        <f>[1]stranci!H46</f>
        <v>1</v>
      </c>
      <c r="I44" s="313">
        <f>[1]stranci!I46</f>
        <v>3</v>
      </c>
      <c r="J44" s="374">
        <f>[1]stranci!J46</f>
        <v>200</v>
      </c>
    </row>
    <row r="45" spans="1:10" x14ac:dyDescent="0.25">
      <c r="A45" s="364" t="str">
        <f>[1]stranci!A47</f>
        <v>Švicarska</v>
      </c>
      <c r="B45" s="333">
        <f>[1]stranci!B47</f>
        <v>0</v>
      </c>
      <c r="C45" s="353">
        <f>[1]stranci!C47</f>
        <v>0</v>
      </c>
      <c r="D45" s="374" t="str">
        <f>[1]stranci!D47</f>
        <v/>
      </c>
      <c r="E45" s="333">
        <f>[1]stranci!E47</f>
        <v>0</v>
      </c>
      <c r="F45" s="313">
        <f>[1]stranci!F47</f>
        <v>2</v>
      </c>
      <c r="G45" s="374" t="str">
        <f>[1]stranci!G47</f>
        <v/>
      </c>
      <c r="H45" s="367">
        <f>[1]stranci!H47</f>
        <v>2</v>
      </c>
      <c r="I45" s="313">
        <f>[1]stranci!I47</f>
        <v>7</v>
      </c>
      <c r="J45" s="374">
        <f>[1]stranci!J47</f>
        <v>250</v>
      </c>
    </row>
    <row r="46" spans="1:10" x14ac:dyDescent="0.25">
      <c r="A46" s="364" t="str">
        <f>[1]stranci!A48</f>
        <v>Turska</v>
      </c>
      <c r="B46" s="333">
        <f>[1]stranci!B48</f>
        <v>0</v>
      </c>
      <c r="C46" s="353">
        <f>[1]stranci!C48</f>
        <v>0</v>
      </c>
      <c r="D46" s="374" t="str">
        <f>[1]stranci!D48</f>
        <v/>
      </c>
      <c r="E46" s="333">
        <f>[1]stranci!E48</f>
        <v>0</v>
      </c>
      <c r="F46" s="313">
        <f>[1]stranci!F48</f>
        <v>0</v>
      </c>
      <c r="G46" s="374" t="str">
        <f>[1]stranci!G48</f>
        <v/>
      </c>
      <c r="H46" s="333">
        <f>[1]stranci!H48</f>
        <v>10</v>
      </c>
      <c r="I46" s="313">
        <f>[1]stranci!I48</f>
        <v>11</v>
      </c>
      <c r="J46" s="374">
        <f>[1]stranci!J48</f>
        <v>10.000000000000014</v>
      </c>
    </row>
    <row r="47" spans="1:10" x14ac:dyDescent="0.25">
      <c r="A47" s="364" t="str">
        <f>[1]stranci!A49</f>
        <v>Ukrajina</v>
      </c>
      <c r="B47" s="310">
        <f>[1]stranci!B49</f>
        <v>0</v>
      </c>
      <c r="C47" s="353">
        <f>[1]stranci!C49</f>
        <v>1</v>
      </c>
      <c r="D47" s="374" t="str">
        <f>[1]stranci!D49</f>
        <v/>
      </c>
      <c r="E47" s="333">
        <f>[1]stranci!E49</f>
        <v>0</v>
      </c>
      <c r="F47" s="313">
        <f>[1]stranci!F49</f>
        <v>3</v>
      </c>
      <c r="G47" s="374" t="str">
        <f>[1]stranci!G49</f>
        <v/>
      </c>
      <c r="H47" s="333">
        <f>[1]stranci!H49</f>
        <v>0</v>
      </c>
      <c r="I47" s="313">
        <f>[1]stranci!I49</f>
        <v>8</v>
      </c>
      <c r="J47" s="374" t="str">
        <f>[1]stranci!J49</f>
        <v/>
      </c>
    </row>
    <row r="48" spans="1:10" x14ac:dyDescent="0.25">
      <c r="A48" s="364" t="str">
        <f>[1]stranci!A50</f>
        <v>Urugvaj</v>
      </c>
      <c r="B48" s="333">
        <f>[1]stranci!B50</f>
        <v>0</v>
      </c>
      <c r="C48" s="353">
        <f>[1]stranci!C50</f>
        <v>0</v>
      </c>
      <c r="D48" s="374" t="str">
        <f>[1]stranci!D50</f>
        <v/>
      </c>
      <c r="E48" s="333">
        <f>[1]stranci!E50</f>
        <v>0</v>
      </c>
      <c r="F48" s="313">
        <f>[1]stranci!F50</f>
        <v>0</v>
      </c>
      <c r="G48" s="374" t="str">
        <f>[1]stranci!G50</f>
        <v/>
      </c>
      <c r="H48" s="333">
        <f>[1]stranci!H50</f>
        <v>0</v>
      </c>
      <c r="I48" s="313">
        <f>[1]stranci!I50</f>
        <v>0</v>
      </c>
      <c r="J48" s="374" t="str">
        <f>[1]stranci!J50</f>
        <v/>
      </c>
    </row>
    <row r="49" spans="1:10" x14ac:dyDescent="0.25">
      <c r="A49" s="364" t="str">
        <f>[1]stranci!A51</f>
        <v>Uzbekistan</v>
      </c>
      <c r="B49" s="333">
        <f>[1]stranci!B51</f>
        <v>0</v>
      </c>
      <c r="C49" s="353">
        <f>[1]stranci!C51</f>
        <v>1</v>
      </c>
      <c r="D49" s="374" t="str">
        <f>[1]stranci!D51</f>
        <v/>
      </c>
      <c r="E49" s="376">
        <f>[1]stranci!E51</f>
        <v>0</v>
      </c>
      <c r="F49" s="313">
        <f>[1]stranci!F51</f>
        <v>1</v>
      </c>
      <c r="G49" s="374" t="str">
        <f>[1]stranci!G51</f>
        <v/>
      </c>
      <c r="H49" s="377">
        <f>[1]stranci!H51</f>
        <v>0</v>
      </c>
      <c r="I49" s="313">
        <f>[1]stranci!I51</f>
        <v>6</v>
      </c>
      <c r="J49" s="374" t="str">
        <f>[1]stranci!J51</f>
        <v/>
      </c>
    </row>
    <row r="50" spans="1:10" x14ac:dyDescent="0.25">
      <c r="A50" s="364" t="str">
        <f>[1]stranci!A52</f>
        <v>Velika Britanija</v>
      </c>
      <c r="B50" s="333">
        <f>[1]stranci!B52</f>
        <v>0</v>
      </c>
      <c r="C50" s="353">
        <f>[1]stranci!C52</f>
        <v>0</v>
      </c>
      <c r="D50" s="368" t="str">
        <f>[1]stranci!D52</f>
        <v/>
      </c>
      <c r="E50" s="376">
        <f>[1]stranci!E52</f>
        <v>2</v>
      </c>
      <c r="F50" s="313">
        <f>[1]stranci!F52</f>
        <v>1</v>
      </c>
      <c r="G50" s="368">
        <f>[1]stranci!G52</f>
        <v>-50</v>
      </c>
      <c r="H50" s="377">
        <f>[1]stranci!H52</f>
        <v>4</v>
      </c>
      <c r="I50" s="313">
        <f>[1]stranci!I52</f>
        <v>2</v>
      </c>
      <c r="J50" s="368">
        <f>[1]stranci!J52</f>
        <v>-50</v>
      </c>
    </row>
    <row r="51" spans="1:10" ht="13.8" thickBot="1" x14ac:dyDescent="0.3">
      <c r="A51" s="369" t="str">
        <f>[1]stranci!A53</f>
        <v>Ostali</v>
      </c>
      <c r="B51" s="378">
        <f>[1]stranci!B53</f>
        <v>0</v>
      </c>
      <c r="C51" s="370">
        <f>[1]stranci!C53</f>
        <v>0</v>
      </c>
      <c r="D51" s="375" t="str">
        <f>[1]stranci!D53</f>
        <v/>
      </c>
      <c r="E51" s="371">
        <f>[1]stranci!E53</f>
        <v>13</v>
      </c>
      <c r="F51" s="372">
        <f>[1]stranci!F53</f>
        <v>5</v>
      </c>
      <c r="G51" s="375">
        <f>[1]stranci!G53</f>
        <v>-61.538461538461533</v>
      </c>
      <c r="H51" s="373">
        <f>[1]stranci!H53</f>
        <v>36</v>
      </c>
      <c r="I51" s="372">
        <f>[1]stranci!I53</f>
        <v>17</v>
      </c>
      <c r="J51" s="375">
        <f>[1]stranci!J53</f>
        <v>-52.777777777777779</v>
      </c>
    </row>
    <row r="52" spans="1:10" ht="13.8" thickBot="1" x14ac:dyDescent="0.3">
      <c r="A52" s="356" t="str">
        <f>[1]stranci!A54</f>
        <v>UKUPNO</v>
      </c>
      <c r="B52" s="361">
        <f>[1]stranci!B54</f>
        <v>10</v>
      </c>
      <c r="C52" s="357">
        <f>[1]stranci!C54</f>
        <v>12</v>
      </c>
      <c r="D52" s="32">
        <f>[1]stranci!D54</f>
        <v>20</v>
      </c>
      <c r="E52" s="362">
        <f>[1]stranci!E54</f>
        <v>118</v>
      </c>
      <c r="F52" s="358">
        <f>[1]stranci!F54</f>
        <v>134</v>
      </c>
      <c r="G52" s="32">
        <f>[1]stranci!G54</f>
        <v>13.559322033898312</v>
      </c>
      <c r="H52" s="358">
        <f>[1]stranci!H54</f>
        <v>337</v>
      </c>
      <c r="I52" s="358">
        <f>[1]stranci!I54</f>
        <v>321</v>
      </c>
      <c r="J52" s="32">
        <f>[1]stranci!J54</f>
        <v>-4.7477744807121667</v>
      </c>
    </row>
    <row r="64" spans="1:10" ht="13.5" customHeight="1" x14ac:dyDescent="0.25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M5" sqref="M5"/>
    </sheetView>
  </sheetViews>
  <sheetFormatPr defaultRowHeight="13.2" x14ac:dyDescent="0.25"/>
  <cols>
    <col min="1" max="1" width="45.33203125" customWidth="1"/>
    <col min="2" max="9" width="10.6640625" customWidth="1"/>
  </cols>
  <sheetData>
    <row r="1" spans="1:4" ht="30.75" customHeight="1" x14ac:dyDescent="0.25">
      <c r="A1" s="414" t="s">
        <v>117</v>
      </c>
      <c r="B1" s="414"/>
      <c r="C1" s="414"/>
      <c r="D1" s="414"/>
    </row>
    <row r="2" spans="1:4" ht="13.8" thickBot="1" x14ac:dyDescent="0.3"/>
    <row r="3" spans="1:4" ht="40.5" customHeight="1" thickBot="1" x14ac:dyDescent="0.3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5">
      <c r="A4" s="17" t="s">
        <v>64</v>
      </c>
      <c r="B4" s="18">
        <f>[1]jrm!B3</f>
        <v>791</v>
      </c>
      <c r="C4" s="19">
        <f>[1]jrm!C3</f>
        <v>722</v>
      </c>
      <c r="D4" s="20">
        <f>[1]jrm!D3</f>
        <v>-8.7231352718078341</v>
      </c>
    </row>
    <row r="5" spans="1:4" x14ac:dyDescent="0.25">
      <c r="A5" s="21" t="s">
        <v>65</v>
      </c>
      <c r="B5" s="22">
        <f>[1]jrm!B4</f>
        <v>253</v>
      </c>
      <c r="C5" s="23">
        <f>[1]jrm!C4</f>
        <v>222</v>
      </c>
      <c r="D5" s="24">
        <f>[1]jrm!D4</f>
        <v>-12.252964426877469</v>
      </c>
    </row>
    <row r="6" spans="1:4" x14ac:dyDescent="0.25">
      <c r="A6" s="21" t="s">
        <v>66</v>
      </c>
      <c r="B6" s="326">
        <f>[1]jrm!B5</f>
        <v>50</v>
      </c>
      <c r="C6" s="155">
        <f>[1]jrm!C5</f>
        <v>33</v>
      </c>
      <c r="D6" s="24">
        <f>[1]jrm!D5</f>
        <v>-34</v>
      </c>
    </row>
    <row r="7" spans="1:4" x14ac:dyDescent="0.25">
      <c r="A7" s="21" t="s">
        <v>67</v>
      </c>
      <c r="B7" s="22">
        <f>[1]jrm!B6</f>
        <v>791</v>
      </c>
      <c r="C7" s="23">
        <f>[1]jrm!C6</f>
        <v>704</v>
      </c>
      <c r="D7" s="24">
        <f>[1]jrm!D6</f>
        <v>-10.998735777496833</v>
      </c>
    </row>
    <row r="8" spans="1:4" x14ac:dyDescent="0.25">
      <c r="A8" s="21" t="s">
        <v>68</v>
      </c>
      <c r="B8" s="22">
        <f>[1]jrm!B7</f>
        <v>1657</v>
      </c>
      <c r="C8" s="23">
        <f>[1]jrm!C7</f>
        <v>1447</v>
      </c>
      <c r="D8" s="24">
        <f>[1]jrm!D7</f>
        <v>-12.673506336753178</v>
      </c>
    </row>
    <row r="9" spans="1:4" x14ac:dyDescent="0.25">
      <c r="A9" s="21" t="s">
        <v>69</v>
      </c>
      <c r="B9" s="22">
        <f>[1]jrm!B8</f>
        <v>145</v>
      </c>
      <c r="C9" s="23">
        <f>[1]jrm!C8</f>
        <v>135</v>
      </c>
      <c r="D9" s="24">
        <f>[1]jrm!D8</f>
        <v>-6.8965517241379359</v>
      </c>
    </row>
    <row r="10" spans="1:4" x14ac:dyDescent="0.25">
      <c r="A10" s="21" t="s">
        <v>70</v>
      </c>
      <c r="B10" s="22">
        <f>[1]jrm!B9</f>
        <v>778</v>
      </c>
      <c r="C10" s="23">
        <f>[1]jrm!C9</f>
        <v>884</v>
      </c>
      <c r="D10" s="24">
        <f>[1]jrm!D9</f>
        <v>13.624678663239067</v>
      </c>
    </row>
    <row r="11" spans="1:4" ht="14.25" customHeight="1" x14ac:dyDescent="0.25">
      <c r="A11" s="120" t="s">
        <v>71</v>
      </c>
      <c r="B11" s="326">
        <f>[1]jrm!B10</f>
        <v>38</v>
      </c>
      <c r="C11" s="155">
        <f>[1]jrm!C10</f>
        <v>39</v>
      </c>
      <c r="D11" s="24">
        <f>[1]jrm!D10</f>
        <v>2.6315789473684248</v>
      </c>
    </row>
    <row r="12" spans="1:4" x14ac:dyDescent="0.25">
      <c r="A12" s="21" t="s">
        <v>72</v>
      </c>
      <c r="B12" s="22">
        <f>[1]jrm!B11</f>
        <v>230</v>
      </c>
      <c r="C12" s="23">
        <f>[1]jrm!C11</f>
        <v>185</v>
      </c>
      <c r="D12" s="24">
        <f>[1]jrm!D11</f>
        <v>-19.565217391304344</v>
      </c>
    </row>
    <row r="13" spans="1:4" x14ac:dyDescent="0.25">
      <c r="A13" s="21" t="s">
        <v>73</v>
      </c>
      <c r="B13" s="22">
        <f>[1]jrm!B12</f>
        <v>18</v>
      </c>
      <c r="C13" s="23">
        <f>[1]jrm!C12</f>
        <v>34</v>
      </c>
      <c r="D13" s="24">
        <f>[1]jrm!D12</f>
        <v>88.888888888888886</v>
      </c>
    </row>
    <row r="14" spans="1:4" x14ac:dyDescent="0.25">
      <c r="A14" s="21" t="s">
        <v>74</v>
      </c>
      <c r="B14" s="326">
        <f>[1]jrm!B13</f>
        <v>27</v>
      </c>
      <c r="C14" s="155">
        <f>[1]jrm!C13</f>
        <v>20</v>
      </c>
      <c r="D14" s="24">
        <f>[1]jrm!D13</f>
        <v>-25.925925925925924</v>
      </c>
    </row>
    <row r="15" spans="1:4" x14ac:dyDescent="0.25">
      <c r="A15" s="21" t="s">
        <v>75</v>
      </c>
      <c r="B15" s="22">
        <f>[1]jrm!B14</f>
        <v>521</v>
      </c>
      <c r="C15" s="23">
        <f>[1]jrm!C14</f>
        <v>421</v>
      </c>
      <c r="D15" s="24">
        <f>[1]jrm!D14</f>
        <v>-19.193857965451059</v>
      </c>
    </row>
    <row r="16" spans="1:4" ht="13.8" thickBot="1" x14ac:dyDescent="0.3">
      <c r="A16" s="25" t="s">
        <v>76</v>
      </c>
      <c r="B16" s="26">
        <f>[1]jrm!B15</f>
        <v>132</v>
      </c>
      <c r="C16" s="27">
        <f>[1]jrm!C15</f>
        <v>209</v>
      </c>
      <c r="D16" s="28">
        <f>[1]jrm!D15</f>
        <v>58.333333333333314</v>
      </c>
    </row>
    <row r="17" spans="1:4" ht="13.8" thickBot="1" x14ac:dyDescent="0.3">
      <c r="A17" s="29" t="s">
        <v>77</v>
      </c>
      <c r="B17" s="30">
        <f>[1]jrm!B16</f>
        <v>5431</v>
      </c>
      <c r="C17" s="31">
        <f>[1]jrm!C16</f>
        <v>5055</v>
      </c>
      <c r="D17" s="32">
        <f>[1]jrm!D16</f>
        <v>-6.9232185601178458</v>
      </c>
    </row>
    <row r="18" spans="1:4" ht="13.8" thickBot="1" x14ac:dyDescent="0.3">
      <c r="A18" s="29" t="s">
        <v>78</v>
      </c>
      <c r="B18" s="33">
        <f>[1]jrm!B17</f>
        <v>9</v>
      </c>
      <c r="C18" s="34">
        <f>[1]jrm!C17</f>
        <v>14</v>
      </c>
      <c r="D18" s="35">
        <f>[1]jrm!D17</f>
        <v>55.555555555555571</v>
      </c>
    </row>
    <row r="19" spans="1:4" ht="13.8" thickBot="1" x14ac:dyDescent="0.3">
      <c r="A19" s="36" t="s">
        <v>79</v>
      </c>
      <c r="B19" s="30">
        <f>[1]jrm!B18</f>
        <v>5440</v>
      </c>
      <c r="C19" s="31">
        <f>[1]jrm!C18</f>
        <v>5069</v>
      </c>
      <c r="D19" s="32">
        <f>[1]jrm!D18</f>
        <v>-6.8198529411764781</v>
      </c>
    </row>
    <row r="40" spans="1:10" x14ac:dyDescent="0.25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5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M5" sqref="M5"/>
    </sheetView>
  </sheetViews>
  <sheetFormatPr defaultRowHeight="13.2" x14ac:dyDescent="0.25"/>
  <cols>
    <col min="1" max="1" width="44.33203125" customWidth="1"/>
    <col min="2" max="3" width="8.88671875" customWidth="1"/>
    <col min="4" max="4" width="10.5546875" customWidth="1"/>
    <col min="6" max="6" width="42.109375" customWidth="1"/>
    <col min="7" max="7" width="9.109375" customWidth="1"/>
    <col min="8" max="8" width="9" customWidth="1"/>
    <col min="9" max="9" width="10.88671875" customWidth="1"/>
  </cols>
  <sheetData>
    <row r="1" spans="1:4" x14ac:dyDescent="0.25">
      <c r="A1" s="415" t="s">
        <v>118</v>
      </c>
      <c r="B1" s="416"/>
      <c r="C1" s="416"/>
      <c r="D1" s="416"/>
    </row>
    <row r="2" spans="1:4" ht="13.8" thickBot="1" x14ac:dyDescent="0.3"/>
    <row r="3" spans="1:4" ht="36.75" customHeight="1" thickBot="1" x14ac:dyDescent="0.3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5">
      <c r="A4" s="2" t="s">
        <v>80</v>
      </c>
      <c r="B4" s="3">
        <f>'[1]prekršaji jrm'!B3</f>
        <v>817</v>
      </c>
      <c r="C4" s="278">
        <f>'[1]prekršaji jrm'!C3</f>
        <v>925</v>
      </c>
      <c r="D4" s="4">
        <f>'[1]prekršaji jrm'!D3</f>
        <v>13.219094247246034</v>
      </c>
    </row>
    <row r="5" spans="1:4" x14ac:dyDescent="0.25">
      <c r="A5" s="2" t="s">
        <v>81</v>
      </c>
      <c r="B5" s="5">
        <f>'[1]prekršaji jrm'!B4</f>
        <v>16</v>
      </c>
      <c r="C5" s="155">
        <f>'[1]prekršaji jrm'!C4</f>
        <v>9</v>
      </c>
      <c r="D5" s="6">
        <f>'[1]prekršaji jrm'!D4</f>
        <v>-43.75</v>
      </c>
    </row>
    <row r="6" spans="1:4" x14ac:dyDescent="0.25">
      <c r="A6" s="2" t="s">
        <v>82</v>
      </c>
      <c r="B6" s="5">
        <f>'[1]prekršaji jrm'!B5</f>
        <v>616</v>
      </c>
      <c r="C6" s="155">
        <f>'[1]prekršaji jrm'!C5</f>
        <v>526</v>
      </c>
      <c r="D6" s="6">
        <f>'[1]prekršaji jrm'!D5</f>
        <v>-14.610389610389603</v>
      </c>
    </row>
    <row r="7" spans="1:4" x14ac:dyDescent="0.25">
      <c r="A7" s="2" t="s">
        <v>83</v>
      </c>
      <c r="B7" s="5">
        <f>'[1]prekršaji jrm'!B6</f>
        <v>46</v>
      </c>
      <c r="C7" s="155">
        <f>'[1]prekršaji jrm'!C6</f>
        <v>80</v>
      </c>
      <c r="D7" s="6">
        <f>'[1]prekršaji jrm'!D6</f>
        <v>73.913043478260875</v>
      </c>
    </row>
    <row r="8" spans="1:4" x14ac:dyDescent="0.25">
      <c r="A8" s="2" t="s">
        <v>84</v>
      </c>
      <c r="B8" s="5">
        <f>'[1]prekršaji jrm'!B7</f>
        <v>0</v>
      </c>
      <c r="C8" s="155">
        <f>'[1]prekršaji jrm'!C7</f>
        <v>18</v>
      </c>
      <c r="D8" s="6" t="str">
        <f>'[1]prekršaji jrm'!D7</f>
        <v/>
      </c>
    </row>
    <row r="9" spans="1:4" x14ac:dyDescent="0.25">
      <c r="A9" s="2" t="s">
        <v>85</v>
      </c>
      <c r="B9" s="5">
        <f>'[1]prekršaji jrm'!B8</f>
        <v>2747</v>
      </c>
      <c r="C9" s="155">
        <f>'[1]prekršaji jrm'!C8</f>
        <v>2907</v>
      </c>
      <c r="D9" s="6">
        <f>'[1]prekršaji jrm'!D8</f>
        <v>5.8245358572988692</v>
      </c>
    </row>
    <row r="10" spans="1:4" x14ac:dyDescent="0.25">
      <c r="A10" s="2" t="s">
        <v>86</v>
      </c>
      <c r="B10" s="5">
        <f>'[1]prekršaji jrm'!B9</f>
        <v>4352</v>
      </c>
      <c r="C10" s="155">
        <f>'[1]prekršaji jrm'!C9</f>
        <v>3988</v>
      </c>
      <c r="D10" s="6">
        <f>'[1]prekršaji jrm'!D9</f>
        <v>-8.3639705882352899</v>
      </c>
    </row>
    <row r="11" spans="1:4" x14ac:dyDescent="0.25">
      <c r="A11" s="7" t="s">
        <v>87</v>
      </c>
      <c r="B11" s="5">
        <f>'[1]prekršaji jrm'!B10</f>
        <v>1037</v>
      </c>
      <c r="C11" s="155">
        <f>'[1]prekršaji jrm'!C10</f>
        <v>1074</v>
      </c>
      <c r="D11" s="6">
        <f>'[1]prekršaji jrm'!D10</f>
        <v>3.5679845708775275</v>
      </c>
    </row>
    <row r="12" spans="1:4" x14ac:dyDescent="0.25">
      <c r="A12" s="2" t="s">
        <v>88</v>
      </c>
      <c r="B12" s="5">
        <f>'[1]prekršaji jrm'!B11</f>
        <v>5311</v>
      </c>
      <c r="C12" s="155">
        <f>'[1]prekršaji jrm'!C11</f>
        <v>12898</v>
      </c>
      <c r="D12" s="6">
        <f>'[1]prekršaji jrm'!D11</f>
        <v>142.85445302202976</v>
      </c>
    </row>
    <row r="13" spans="1:4" x14ac:dyDescent="0.25">
      <c r="A13" s="7" t="s">
        <v>89</v>
      </c>
      <c r="B13" s="5">
        <f>'[1]prekršaji jrm'!B12</f>
        <v>1380</v>
      </c>
      <c r="C13" s="155">
        <f>'[1]prekršaji jrm'!C12</f>
        <v>821</v>
      </c>
      <c r="D13" s="6">
        <f>'[1]prekršaji jrm'!D12</f>
        <v>-40.507246376811587</v>
      </c>
    </row>
    <row r="14" spans="1:4" x14ac:dyDescent="0.25">
      <c r="A14" s="7" t="s">
        <v>90</v>
      </c>
      <c r="B14" s="5">
        <f>'[1]prekršaji jrm'!B13</f>
        <v>126</v>
      </c>
      <c r="C14" s="155">
        <f>'[1]prekršaji jrm'!C13</f>
        <v>90</v>
      </c>
      <c r="D14" s="6">
        <f>'[1]prekršaji jrm'!D13</f>
        <v>-28.571428571428569</v>
      </c>
    </row>
    <row r="15" spans="1:4" x14ac:dyDescent="0.25">
      <c r="A15" s="2" t="s">
        <v>91</v>
      </c>
      <c r="B15" s="5">
        <f>'[1]prekršaji jrm'!B14</f>
        <v>115</v>
      </c>
      <c r="C15" s="155">
        <f>'[1]prekršaji jrm'!C14</f>
        <v>126</v>
      </c>
      <c r="D15" s="6">
        <f>'[1]prekršaji jrm'!D14</f>
        <v>9.5652173913043441</v>
      </c>
    </row>
    <row r="16" spans="1:4" x14ac:dyDescent="0.25">
      <c r="A16" s="2" t="s">
        <v>92</v>
      </c>
      <c r="B16" s="5">
        <f>'[1]prekršaji jrm'!B15</f>
        <v>1</v>
      </c>
      <c r="C16" s="156">
        <f>'[1]prekršaji jrm'!C15</f>
        <v>1</v>
      </c>
      <c r="D16" s="8">
        <f>'[1]prekršaji jrm'!D15</f>
        <v>0</v>
      </c>
    </row>
    <row r="17" spans="1:4" x14ac:dyDescent="0.25">
      <c r="A17" s="2" t="s">
        <v>93</v>
      </c>
      <c r="B17" s="5">
        <f>'[1]prekršaji jrm'!B16</f>
        <v>3</v>
      </c>
      <c r="C17" s="275">
        <f>'[1]prekršaji jrm'!C16</f>
        <v>1</v>
      </c>
      <c r="D17" s="6">
        <f>'[1]prekršaji jrm'!D16</f>
        <v>-66.666666666666671</v>
      </c>
    </row>
    <row r="18" spans="1:4" x14ac:dyDescent="0.25">
      <c r="A18" s="7" t="s">
        <v>94</v>
      </c>
      <c r="B18" s="5">
        <f>'[1]prekršaji jrm'!B17</f>
        <v>22</v>
      </c>
      <c r="C18" s="156">
        <f>'[1]prekršaji jrm'!C17</f>
        <v>29</v>
      </c>
      <c r="D18" s="8">
        <f>'[1]prekršaji jrm'!D17</f>
        <v>31.818181818181813</v>
      </c>
    </row>
    <row r="19" spans="1:4" x14ac:dyDescent="0.25">
      <c r="A19" s="9" t="s">
        <v>95</v>
      </c>
      <c r="B19" s="5">
        <f>'[1]prekršaji jrm'!B18</f>
        <v>2680</v>
      </c>
      <c r="C19" s="275">
        <f>'[1]prekršaji jrm'!C18</f>
        <v>2327</v>
      </c>
      <c r="D19" s="8">
        <f>'[1]prekršaji jrm'!D18</f>
        <v>-13.171641791044777</v>
      </c>
    </row>
    <row r="20" spans="1:4" x14ac:dyDescent="0.25">
      <c r="A20" s="280" t="s">
        <v>96</v>
      </c>
      <c r="B20" s="5">
        <f>'[1]prekršaji jrm'!B19</f>
        <v>20</v>
      </c>
      <c r="C20" s="275">
        <f>'[1]prekršaji jrm'!C19</f>
        <v>10</v>
      </c>
      <c r="D20" s="8">
        <f>'[1]prekršaji jrm'!D19</f>
        <v>-50</v>
      </c>
    </row>
    <row r="21" spans="1:4" x14ac:dyDescent="0.25">
      <c r="A21" s="7" t="s">
        <v>97</v>
      </c>
      <c r="B21" s="5">
        <f>'[1]prekršaji jrm'!B20</f>
        <v>1151</v>
      </c>
      <c r="C21" s="275">
        <f>'[1]prekršaji jrm'!C20</f>
        <v>1344</v>
      </c>
      <c r="D21" s="8">
        <f>'[1]prekršaji jrm'!D20</f>
        <v>16.768027801911373</v>
      </c>
    </row>
    <row r="22" spans="1:4" x14ac:dyDescent="0.25">
      <c r="A22" s="7" t="s">
        <v>98</v>
      </c>
      <c r="B22" s="5">
        <f>'[1]prekršaji jrm'!B21</f>
        <v>64</v>
      </c>
      <c r="C22" s="275">
        <f>'[1]prekršaji jrm'!C21</f>
        <v>23</v>
      </c>
      <c r="D22" s="8">
        <f>'[1]prekršaji jrm'!D21</f>
        <v>-64.0625</v>
      </c>
    </row>
    <row r="23" spans="1:4" x14ac:dyDescent="0.25">
      <c r="A23" s="7" t="s">
        <v>99</v>
      </c>
      <c r="B23" s="5">
        <f>'[1]prekršaji jrm'!B22</f>
        <v>122</v>
      </c>
      <c r="C23" s="275">
        <f>'[1]prekršaji jrm'!C22</f>
        <v>240</v>
      </c>
      <c r="D23" s="8">
        <f>'[1]prekršaji jrm'!D22</f>
        <v>96.721311475409834</v>
      </c>
    </row>
    <row r="24" spans="1:4" x14ac:dyDescent="0.25">
      <c r="A24" s="7" t="s">
        <v>100</v>
      </c>
      <c r="B24" s="5">
        <f>'[1]prekršaji jrm'!B23</f>
        <v>37</v>
      </c>
      <c r="C24" s="275">
        <f>'[1]prekršaji jrm'!C23</f>
        <v>41</v>
      </c>
      <c r="D24" s="8">
        <f>'[1]prekršaji jrm'!D23</f>
        <v>10.810810810810807</v>
      </c>
    </row>
    <row r="25" spans="1:4" x14ac:dyDescent="0.25">
      <c r="A25" s="7" t="s">
        <v>101</v>
      </c>
      <c r="B25" s="5">
        <f>'[1]prekršaji jrm'!B24</f>
        <v>93</v>
      </c>
      <c r="C25" s="275">
        <f>'[1]prekršaji jrm'!C24</f>
        <v>79</v>
      </c>
      <c r="D25" s="8">
        <f>'[1]prekršaji jrm'!D24</f>
        <v>-15.053763440860209</v>
      </c>
    </row>
    <row r="26" spans="1:4" x14ac:dyDescent="0.25">
      <c r="A26" s="7" t="s">
        <v>102</v>
      </c>
      <c r="B26" s="5">
        <f>'[1]prekršaji jrm'!B25</f>
        <v>0</v>
      </c>
      <c r="C26" s="275">
        <f>'[1]prekršaji jrm'!C25</f>
        <v>2</v>
      </c>
      <c r="D26" s="8" t="str">
        <f>'[1]prekršaji jrm'!D25</f>
        <v/>
      </c>
    </row>
    <row r="27" spans="1:4" x14ac:dyDescent="0.25">
      <c r="A27" s="154" t="s">
        <v>103</v>
      </c>
      <c r="B27" s="152">
        <f>'[1]prekršaji jrm'!B26</f>
        <v>0</v>
      </c>
      <c r="C27" s="276">
        <f>'[1]prekršaji jrm'!C26</f>
        <v>0</v>
      </c>
      <c r="D27" s="153" t="str">
        <f>'[1]prekršaji jrm'!D26</f>
        <v/>
      </c>
    </row>
    <row r="28" spans="1:4" ht="13.8" thickBot="1" x14ac:dyDescent="0.3">
      <c r="A28" s="10" t="s">
        <v>104</v>
      </c>
      <c r="B28" s="11">
        <f>'[1]prekršaji jrm'!B27</f>
        <v>2842</v>
      </c>
      <c r="C28" s="279">
        <f>'[1]prekršaji jrm'!C27</f>
        <v>2399</v>
      </c>
      <c r="D28" s="12">
        <f>'[1]prekršaji jrm'!D27</f>
        <v>-15.517241379310349</v>
      </c>
    </row>
    <row r="29" spans="1:4" ht="13.8" thickBot="1" x14ac:dyDescent="0.3">
      <c r="A29" s="13" t="s">
        <v>1</v>
      </c>
      <c r="B29" s="151">
        <f>'[1]prekršaji jrm'!B28</f>
        <v>23598</v>
      </c>
      <c r="C29" s="14">
        <f>'[1]prekršaji jrm'!C28</f>
        <v>29958</v>
      </c>
      <c r="D29" s="15">
        <f>'[1]prekršaji jrm'!D28</f>
        <v>26.95143656242054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2025-06-12T07:32:26Z</cp:lastPrinted>
  <dcterms:created xsi:type="dcterms:W3CDTF">2006-12-14T10:15:32Z</dcterms:created>
  <dcterms:modified xsi:type="dcterms:W3CDTF">2025-06-12T07:32:30Z</dcterms:modified>
</cp:coreProperties>
</file>