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kozar\Desktop\web_podaci\POSLANO\"/>
    </mc:Choice>
  </mc:AlternateContent>
  <bookViews>
    <workbookView xWindow="0" yWindow="48" windowWidth="15192" windowHeight="8448" activeTab="2"/>
  </bookViews>
  <sheets>
    <sheet name="kriminalitet" sheetId="3" r:id="rId1"/>
    <sheet name="promet" sheetId="9" r:id="rId2"/>
    <sheet name="stranci" sheetId="10" r:id="rId3"/>
    <sheet name="jrm" sheetId="2" r:id="rId4"/>
    <sheet name="prekršaji jrm" sheetId="1" r:id="rId5"/>
  </sheets>
  <externalReferences>
    <externalReference r:id="rId6"/>
  </externalReferences>
  <definedNames>
    <definedName name="_xlnm._FilterDatabase" localSheetId="2" hidden="1">stranci!$A$4:$J$36</definedName>
    <definedName name="_xlnm.Criteria" localSheetId="2">stranci!$D$43:$I$49</definedName>
    <definedName name="_xlnm.Print_Area" localSheetId="0">kriminalitet!$A$1:$J$41</definedName>
    <definedName name="_xlnm.Print_Area" localSheetId="1">promet!$A$1:$J$55</definedName>
  </definedNames>
  <calcPr calcId="162913"/>
</workbook>
</file>

<file path=xl/calcChain.xml><?xml version="1.0" encoding="utf-8"?>
<calcChain xmlns="http://schemas.openxmlformats.org/spreadsheetml/2006/main">
  <c r="J53" i="10" l="1"/>
  <c r="I53" i="10"/>
  <c r="H53" i="10"/>
  <c r="G53" i="10"/>
  <c r="F53" i="10"/>
  <c r="E53" i="10"/>
  <c r="D53" i="10"/>
  <c r="C53" i="10"/>
  <c r="B53" i="10"/>
  <c r="A53" i="10"/>
  <c r="J52" i="10"/>
  <c r="I52" i="10"/>
  <c r="H52" i="10"/>
  <c r="G52" i="10"/>
  <c r="F52" i="10"/>
  <c r="E52" i="10"/>
  <c r="D52" i="10"/>
  <c r="C52" i="10"/>
  <c r="B52" i="10"/>
  <c r="A52" i="10"/>
  <c r="J51" i="10"/>
  <c r="I51" i="10"/>
  <c r="H51" i="10"/>
  <c r="G51" i="10"/>
  <c r="F51" i="10"/>
  <c r="E51" i="10"/>
  <c r="D51" i="10"/>
  <c r="C51" i="10"/>
  <c r="B51" i="10"/>
  <c r="A51" i="10"/>
  <c r="J50" i="10"/>
  <c r="I50" i="10"/>
  <c r="H50" i="10"/>
  <c r="G50" i="10"/>
  <c r="F50" i="10"/>
  <c r="E50" i="10"/>
  <c r="D50" i="10"/>
  <c r="C50" i="10"/>
  <c r="B50" i="10"/>
  <c r="A50" i="10"/>
  <c r="J49" i="10"/>
  <c r="I49" i="10"/>
  <c r="H49" i="10"/>
  <c r="G49" i="10"/>
  <c r="F49" i="10"/>
  <c r="E49" i="10"/>
  <c r="D49" i="10"/>
  <c r="C49" i="10"/>
  <c r="B49" i="10"/>
  <c r="A49" i="10"/>
  <c r="J48" i="10"/>
  <c r="I48" i="10"/>
  <c r="H48" i="10"/>
  <c r="G48" i="10"/>
  <c r="F48" i="10"/>
  <c r="E48" i="10"/>
  <c r="D48" i="10"/>
  <c r="C48" i="10"/>
  <c r="B48" i="10"/>
  <c r="A48" i="10"/>
  <c r="J47" i="10"/>
  <c r="I47" i="10"/>
  <c r="H47" i="10"/>
  <c r="G47" i="10"/>
  <c r="F47" i="10"/>
  <c r="E47" i="10"/>
  <c r="D47" i="10"/>
  <c r="C47" i="10"/>
  <c r="B47" i="10"/>
  <c r="A47" i="10"/>
  <c r="J46" i="10"/>
  <c r="I46" i="10"/>
  <c r="H46" i="10"/>
  <c r="G46" i="10"/>
  <c r="F46" i="10"/>
  <c r="E46" i="10"/>
  <c r="D46" i="10"/>
  <c r="C46" i="10"/>
  <c r="B46" i="10"/>
  <c r="A46" i="10"/>
  <c r="J45" i="10"/>
  <c r="I45" i="10"/>
  <c r="H45" i="10"/>
  <c r="G45" i="10"/>
  <c r="F45" i="10"/>
  <c r="E45" i="10"/>
  <c r="D45" i="10"/>
  <c r="C45" i="10"/>
  <c r="B45" i="10"/>
  <c r="A45" i="10"/>
  <c r="J44" i="10"/>
  <c r="I44" i="10"/>
  <c r="H44" i="10"/>
  <c r="G44" i="10"/>
  <c r="F44" i="10"/>
  <c r="E44" i="10"/>
  <c r="D44" i="10"/>
  <c r="C44" i="10"/>
  <c r="B44" i="10"/>
  <c r="A44" i="10"/>
  <c r="J43" i="10"/>
  <c r="I43" i="10"/>
  <c r="H43" i="10"/>
  <c r="G43" i="10"/>
  <c r="F43" i="10"/>
  <c r="E43" i="10"/>
  <c r="D43" i="10"/>
  <c r="C43" i="10"/>
  <c r="B43" i="10"/>
  <c r="A43" i="10"/>
  <c r="J42" i="10"/>
  <c r="I42" i="10"/>
  <c r="H42" i="10"/>
  <c r="G42" i="10"/>
  <c r="F42" i="10"/>
  <c r="E42" i="10"/>
  <c r="D42" i="10"/>
  <c r="C42" i="10"/>
  <c r="B42" i="10"/>
  <c r="A42" i="10"/>
  <c r="J41" i="10"/>
  <c r="I41" i="10"/>
  <c r="H41" i="10"/>
  <c r="G41" i="10"/>
  <c r="F41" i="10"/>
  <c r="E41" i="10"/>
  <c r="D41" i="10"/>
  <c r="C41" i="10"/>
  <c r="B41" i="10"/>
  <c r="A41" i="10"/>
  <c r="J40" i="10"/>
  <c r="I40" i="10"/>
  <c r="H40" i="10"/>
  <c r="G40" i="10"/>
  <c r="F40" i="10"/>
  <c r="E40" i="10"/>
  <c r="D40" i="10"/>
  <c r="C40" i="10"/>
  <c r="B40" i="10"/>
  <c r="A40" i="10"/>
  <c r="J39" i="10"/>
  <c r="I39" i="10"/>
  <c r="H39" i="10"/>
  <c r="G39" i="10"/>
  <c r="F39" i="10"/>
  <c r="E39" i="10"/>
  <c r="D39" i="10"/>
  <c r="C39" i="10"/>
  <c r="B39" i="10"/>
  <c r="A39" i="10"/>
  <c r="J38" i="10"/>
  <c r="I38" i="10"/>
  <c r="H38" i="10"/>
  <c r="G38" i="10"/>
  <c r="F38" i="10"/>
  <c r="E38" i="10"/>
  <c r="D38" i="10"/>
  <c r="C38" i="10"/>
  <c r="B38" i="10"/>
  <c r="A38" i="10"/>
  <c r="J37" i="10"/>
  <c r="I37" i="10"/>
  <c r="H37" i="10"/>
  <c r="G37" i="10"/>
  <c r="F37" i="10"/>
  <c r="E37" i="10"/>
  <c r="D37" i="10"/>
  <c r="C37" i="10"/>
  <c r="B37" i="10"/>
  <c r="A37" i="10"/>
  <c r="J36" i="10"/>
  <c r="I36" i="10"/>
  <c r="H36" i="10"/>
  <c r="G36" i="10"/>
  <c r="F36" i="10"/>
  <c r="E36" i="10"/>
  <c r="D36" i="10"/>
  <c r="C36" i="10"/>
  <c r="B36" i="10"/>
  <c r="A36" i="10"/>
  <c r="J35" i="10"/>
  <c r="I35" i="10"/>
  <c r="H35" i="10"/>
  <c r="G35" i="10"/>
  <c r="F35" i="10"/>
  <c r="E35" i="10"/>
  <c r="D35" i="10"/>
  <c r="C35" i="10"/>
  <c r="B35" i="10"/>
  <c r="A35" i="10"/>
  <c r="J34" i="10"/>
  <c r="I34" i="10"/>
  <c r="H34" i="10"/>
  <c r="G34" i="10"/>
  <c r="F34" i="10"/>
  <c r="E34" i="10"/>
  <c r="D34" i="10"/>
  <c r="C34" i="10"/>
  <c r="B34" i="10"/>
  <c r="A34" i="10"/>
  <c r="J33" i="10"/>
  <c r="I33" i="10"/>
  <c r="H33" i="10"/>
  <c r="G33" i="10"/>
  <c r="F33" i="10"/>
  <c r="E33" i="10"/>
  <c r="D33" i="10"/>
  <c r="C33" i="10"/>
  <c r="B33" i="10"/>
  <c r="A33" i="10"/>
  <c r="J32" i="10"/>
  <c r="I32" i="10"/>
  <c r="H32" i="10"/>
  <c r="G32" i="10"/>
  <c r="F32" i="10"/>
  <c r="E32" i="10"/>
  <c r="D32" i="10"/>
  <c r="C32" i="10"/>
  <c r="B32" i="10"/>
  <c r="A32" i="10"/>
  <c r="J31" i="10"/>
  <c r="I31" i="10"/>
  <c r="H31" i="10"/>
  <c r="G31" i="10"/>
  <c r="F31" i="10"/>
  <c r="E31" i="10"/>
  <c r="D31" i="10"/>
  <c r="C31" i="10"/>
  <c r="B31" i="10"/>
  <c r="A31" i="10"/>
  <c r="J30" i="10"/>
  <c r="I30" i="10"/>
  <c r="H30" i="10"/>
  <c r="G30" i="10"/>
  <c r="F30" i="10"/>
  <c r="E30" i="10"/>
  <c r="D30" i="10"/>
  <c r="C30" i="10"/>
  <c r="B30" i="10"/>
  <c r="A30" i="10"/>
  <c r="J29" i="10"/>
  <c r="I29" i="10"/>
  <c r="H29" i="10"/>
  <c r="G29" i="10"/>
  <c r="F29" i="10"/>
  <c r="E29" i="10"/>
  <c r="D29" i="10"/>
  <c r="C29" i="10"/>
  <c r="B29" i="10"/>
  <c r="A29" i="10"/>
  <c r="J28" i="10"/>
  <c r="I28" i="10"/>
  <c r="H28" i="10"/>
  <c r="G28" i="10"/>
  <c r="F28" i="10"/>
  <c r="E28" i="10"/>
  <c r="D28" i="10"/>
  <c r="C28" i="10"/>
  <c r="B28" i="10"/>
  <c r="A28" i="10"/>
  <c r="J27" i="10"/>
  <c r="I27" i="10"/>
  <c r="H27" i="10"/>
  <c r="G27" i="10"/>
  <c r="F27" i="10"/>
  <c r="E27" i="10"/>
  <c r="D27" i="10"/>
  <c r="C27" i="10"/>
  <c r="B27" i="10"/>
  <c r="A27" i="10"/>
  <c r="J26" i="10"/>
  <c r="I26" i="10"/>
  <c r="H26" i="10"/>
  <c r="G26" i="10"/>
  <c r="F26" i="10"/>
  <c r="E26" i="10"/>
  <c r="D26" i="10"/>
  <c r="C26" i="10"/>
  <c r="B26" i="10"/>
  <c r="A26" i="10"/>
  <c r="J25" i="10"/>
  <c r="I25" i="10"/>
  <c r="H25" i="10"/>
  <c r="G25" i="10"/>
  <c r="F25" i="10"/>
  <c r="E25" i="10"/>
  <c r="D25" i="10"/>
  <c r="C25" i="10"/>
  <c r="B25" i="10"/>
  <c r="A25" i="10"/>
  <c r="J24" i="10"/>
  <c r="I24" i="10"/>
  <c r="H24" i="10"/>
  <c r="G24" i="10"/>
  <c r="F24" i="10"/>
  <c r="E24" i="10"/>
  <c r="D24" i="10"/>
  <c r="C24" i="10"/>
  <c r="B24" i="10"/>
  <c r="A24" i="10"/>
  <c r="J23" i="10"/>
  <c r="I23" i="10"/>
  <c r="H23" i="10"/>
  <c r="G23" i="10"/>
  <c r="F23" i="10"/>
  <c r="E23" i="10"/>
  <c r="D23" i="10"/>
  <c r="C23" i="10"/>
  <c r="B23" i="10"/>
  <c r="A23" i="10"/>
  <c r="J22" i="10"/>
  <c r="I22" i="10"/>
  <c r="H22" i="10"/>
  <c r="G22" i="10"/>
  <c r="F22" i="10"/>
  <c r="E22" i="10"/>
  <c r="D22" i="10"/>
  <c r="C22" i="10"/>
  <c r="B22" i="10"/>
  <c r="A22" i="10"/>
  <c r="J21" i="10"/>
  <c r="I21" i="10"/>
  <c r="H21" i="10"/>
  <c r="G21" i="10"/>
  <c r="F21" i="10"/>
  <c r="E21" i="10"/>
  <c r="D21" i="10"/>
  <c r="C21" i="10"/>
  <c r="B21" i="10"/>
  <c r="A21" i="10"/>
  <c r="J20" i="10"/>
  <c r="I20" i="10"/>
  <c r="H20" i="10"/>
  <c r="G20" i="10"/>
  <c r="F20" i="10"/>
  <c r="E20" i="10"/>
  <c r="D20" i="10"/>
  <c r="C20" i="10"/>
  <c r="B20" i="10"/>
  <c r="A20" i="10"/>
  <c r="J19" i="10"/>
  <c r="I19" i="10"/>
  <c r="H19" i="10"/>
  <c r="G19" i="10"/>
  <c r="F19" i="10"/>
  <c r="E19" i="10"/>
  <c r="D19" i="10"/>
  <c r="C19" i="10"/>
  <c r="B19" i="10"/>
  <c r="A19" i="10"/>
  <c r="J18" i="10"/>
  <c r="I18" i="10"/>
  <c r="H18" i="10"/>
  <c r="G18" i="10"/>
  <c r="F18" i="10"/>
  <c r="E18" i="10"/>
  <c r="D18" i="10"/>
  <c r="C18" i="10"/>
  <c r="B18" i="10"/>
  <c r="A18" i="10"/>
  <c r="J17" i="10"/>
  <c r="I17" i="10"/>
  <c r="H17" i="10"/>
  <c r="G17" i="10"/>
  <c r="F17" i="10"/>
  <c r="E17" i="10"/>
  <c r="D17" i="10"/>
  <c r="C17" i="10"/>
  <c r="B17" i="10"/>
  <c r="A17" i="10"/>
  <c r="J16" i="10"/>
  <c r="I16" i="10"/>
  <c r="H16" i="10"/>
  <c r="G16" i="10"/>
  <c r="F16" i="10"/>
  <c r="E16" i="10"/>
  <c r="D16" i="10"/>
  <c r="C16" i="10"/>
  <c r="B16" i="10"/>
  <c r="A16" i="10"/>
  <c r="J15" i="10"/>
  <c r="I15" i="10"/>
  <c r="H15" i="10"/>
  <c r="G15" i="10"/>
  <c r="F15" i="10"/>
  <c r="E15" i="10"/>
  <c r="D15" i="10"/>
  <c r="C15" i="10"/>
  <c r="B15" i="10"/>
  <c r="A15" i="10"/>
  <c r="J14" i="10"/>
  <c r="I14" i="10"/>
  <c r="H14" i="10"/>
  <c r="G14" i="10"/>
  <c r="F14" i="10"/>
  <c r="E14" i="10"/>
  <c r="D14" i="10"/>
  <c r="C14" i="10"/>
  <c r="B14" i="10"/>
  <c r="A14" i="10"/>
  <c r="J13" i="10"/>
  <c r="I13" i="10"/>
  <c r="H13" i="10"/>
  <c r="G13" i="10"/>
  <c r="F13" i="10"/>
  <c r="E13" i="10"/>
  <c r="D13" i="10"/>
  <c r="C13" i="10"/>
  <c r="B13" i="10"/>
  <c r="A13" i="10"/>
  <c r="J12" i="10"/>
  <c r="I12" i="10"/>
  <c r="H12" i="10"/>
  <c r="G12" i="10"/>
  <c r="F12" i="10"/>
  <c r="E12" i="10"/>
  <c r="D12" i="10"/>
  <c r="C12" i="10"/>
  <c r="B12" i="10"/>
  <c r="A12" i="10"/>
  <c r="J11" i="10"/>
  <c r="I11" i="10"/>
  <c r="H11" i="10"/>
  <c r="G11" i="10"/>
  <c r="F11" i="10"/>
  <c r="E11" i="10"/>
  <c r="D11" i="10"/>
  <c r="C11" i="10"/>
  <c r="B11" i="10"/>
  <c r="A11" i="10"/>
  <c r="J10" i="10"/>
  <c r="I10" i="10"/>
  <c r="H10" i="10"/>
  <c r="G10" i="10"/>
  <c r="F10" i="10"/>
  <c r="E10" i="10"/>
  <c r="D10" i="10"/>
  <c r="C10" i="10"/>
  <c r="B10" i="10"/>
  <c r="A10" i="10"/>
  <c r="J9" i="10"/>
  <c r="I9" i="10"/>
  <c r="H9" i="10"/>
  <c r="G9" i="10"/>
  <c r="F9" i="10"/>
  <c r="E9" i="10"/>
  <c r="D9" i="10"/>
  <c r="C9" i="10"/>
  <c r="B9" i="10"/>
  <c r="A9" i="10"/>
  <c r="J8" i="10"/>
  <c r="I8" i="10"/>
  <c r="H8" i="10"/>
  <c r="G8" i="10"/>
  <c r="F8" i="10"/>
  <c r="E8" i="10"/>
  <c r="D8" i="10"/>
  <c r="C8" i="10"/>
  <c r="B8" i="10"/>
  <c r="A8" i="10"/>
  <c r="J7" i="10"/>
  <c r="I7" i="10"/>
  <c r="H7" i="10"/>
  <c r="G7" i="10"/>
  <c r="F7" i="10"/>
  <c r="E7" i="10"/>
  <c r="D7" i="10"/>
  <c r="C7" i="10"/>
  <c r="B7" i="10"/>
  <c r="A7" i="10"/>
  <c r="J6" i="10"/>
  <c r="I6" i="10"/>
  <c r="H6" i="10"/>
  <c r="G6" i="10"/>
  <c r="F6" i="10"/>
  <c r="E6" i="10"/>
  <c r="D6" i="10"/>
  <c r="C6" i="10"/>
  <c r="B6" i="10"/>
  <c r="A6" i="10"/>
  <c r="J5" i="10"/>
  <c r="I5" i="10"/>
  <c r="H5" i="10"/>
  <c r="G5" i="10"/>
  <c r="F5" i="10"/>
  <c r="E5" i="10"/>
  <c r="D5" i="10"/>
  <c r="C5" i="10"/>
  <c r="B5" i="10"/>
  <c r="A5" i="10"/>
</calcChain>
</file>

<file path=xl/sharedStrings.xml><?xml version="1.0" encoding="utf-8"?>
<sst xmlns="http://schemas.openxmlformats.org/spreadsheetml/2006/main" count="192" uniqueCount="126">
  <si>
    <t>Prekršaji</t>
  </si>
  <si>
    <t>UKUPNO</t>
  </si>
  <si>
    <t>Prekršaji iz Zakona o prekršajima protiv javnog reda i mira</t>
  </si>
  <si>
    <t>KRIMINALITET -                               po službenoj dužnosti</t>
  </si>
  <si>
    <t>PRIJAVLJENA KAZNENA DJELA</t>
  </si>
  <si>
    <t xml:space="preserve"> + -</t>
  </si>
  <si>
    <t>OPĆI KRIMINALITET</t>
  </si>
  <si>
    <t>Ubojstva</t>
  </si>
  <si>
    <t>Pokušaji ubojstva</t>
  </si>
  <si>
    <t>Silovanja</t>
  </si>
  <si>
    <t>Pokušaji silovanja</t>
  </si>
  <si>
    <t>Razbojništva</t>
  </si>
  <si>
    <t xml:space="preserve">Teške krađe </t>
  </si>
  <si>
    <t>Otuđenja motornih vozila (dovršena)</t>
  </si>
  <si>
    <t>Pronađena otuđena vozila</t>
  </si>
  <si>
    <t>Kaznena djela na štetu maloljetnika</t>
  </si>
  <si>
    <t>Kaznena djela maloljetnih osoba</t>
  </si>
  <si>
    <t>GOSPODARSKI KRIMINALITET</t>
  </si>
  <si>
    <t>Korupcijska kaznena djela*</t>
  </si>
  <si>
    <t>KRIMINALITET ZLOUPORABE DROGA</t>
  </si>
  <si>
    <t>UKUPNO K. D. (bez prometa)</t>
  </si>
  <si>
    <t>KAZNENA DJELA U CESTOVNOM PROMETU</t>
  </si>
  <si>
    <t>SVEUKUPNO KAZNENIH DJELA</t>
  </si>
  <si>
    <t>Počinitelji kaznenih djela u prometu</t>
  </si>
  <si>
    <t>Maloljetni počinitelji</t>
  </si>
  <si>
    <t xml:space="preserve"> POSTOTAK RAZRIJEŠENOSTI</t>
  </si>
  <si>
    <t xml:space="preserve"> KOEFICIJENT RAZRIJEŠENOSTI</t>
  </si>
  <si>
    <t>TERORIZAM I EKSTREMNO NASILJE</t>
  </si>
  <si>
    <t>RATNI ZLOČINI</t>
  </si>
  <si>
    <t>UKUPNO POČINITELJA
(pravne i fizičke osobe)</t>
  </si>
  <si>
    <t>Policijska uprava</t>
  </si>
  <si>
    <t>PROMETNE NESREĆE</t>
  </si>
  <si>
    <t>Ukupno</t>
  </si>
  <si>
    <t>S ozlijeđenim osobama</t>
  </si>
  <si>
    <t>S poginulim osobama</t>
  </si>
  <si>
    <t xml:space="preserve"> + - %</t>
  </si>
  <si>
    <t>zagrebačka</t>
  </si>
  <si>
    <t>splitsko-dalmatinska</t>
  </si>
  <si>
    <t>primorsko-goranska</t>
  </si>
  <si>
    <t>osječko-baranjska</t>
  </si>
  <si>
    <t>istarska</t>
  </si>
  <si>
    <t>dubrovačko-neretvanska</t>
  </si>
  <si>
    <t>karlovačka</t>
  </si>
  <si>
    <t>sisačko-moslavačka</t>
  </si>
  <si>
    <t>šibensko-kninska</t>
  </si>
  <si>
    <t>vukovarsko-srijemska</t>
  </si>
  <si>
    <t>zadarska</t>
  </si>
  <si>
    <t>bjelovarsko-bilogorska</t>
  </si>
  <si>
    <t>brodsko-posavska</t>
  </si>
  <si>
    <t>koprivničko-križevačka</t>
  </si>
  <si>
    <t>krapinsko-zagorska</t>
  </si>
  <si>
    <t>ličko-senjska</t>
  </si>
  <si>
    <t>međimurska</t>
  </si>
  <si>
    <t>požeško-slavonska</t>
  </si>
  <si>
    <t>varaždinska</t>
  </si>
  <si>
    <t>virovitičko-podravska</t>
  </si>
  <si>
    <t>NASTRADALE OSOBE</t>
  </si>
  <si>
    <t>Poginuli</t>
  </si>
  <si>
    <t>Teško ozlijeđeni</t>
  </si>
  <si>
    <t>Lakše ozlijeđeni</t>
  </si>
  <si>
    <t>Državljanstvo</t>
  </si>
  <si>
    <t>Protuzakonito ulaženje, kretanje i boravak u Republici Hrvatskoj ili drugoj državi čl. EU i ili potp. Schengenskog sporazuma</t>
  </si>
  <si>
    <t>KRIMINALITET KIBERNETIČKE SIGURNOSTI</t>
  </si>
  <si>
    <t>ORGANIZIRANI KRIMINALITET</t>
  </si>
  <si>
    <t>Drsko ponašanje</t>
  </si>
  <si>
    <t>Odavanje skitnji i prosjačenju</t>
  </si>
  <si>
    <t>Odavanje prostituciji</t>
  </si>
  <si>
    <t>Tučnjava</t>
  </si>
  <si>
    <t>Svađa, vika i sl.</t>
  </si>
  <si>
    <t>Vrijeđ.ili omal.mor.osjećaja</t>
  </si>
  <si>
    <t>Omalovažavanje pol.službenika MUP-a</t>
  </si>
  <si>
    <t>Davanje alkohola pijanoj ili mlt.osobi</t>
  </si>
  <si>
    <t>Uživanje alkohola i droge na jav.mjestu</t>
  </si>
  <si>
    <t>Neovlašteno pucanje</t>
  </si>
  <si>
    <t>Nesprječavanje narušavanja JRM</t>
  </si>
  <si>
    <t>Držanje životinja bez nadzora</t>
  </si>
  <si>
    <t>Ostali prekršaji</t>
  </si>
  <si>
    <t>UKUPNO IZ ZPPJRM</t>
  </si>
  <si>
    <t>Lokalni propisi</t>
  </si>
  <si>
    <t>SVEUKUPNO</t>
  </si>
  <si>
    <t>Zakona o nabavi i posjedovanju oružja građana</t>
  </si>
  <si>
    <t>Zakona o javnom okupljanju</t>
  </si>
  <si>
    <t>Zakona o sprječ. nereda na šport. natjec.</t>
  </si>
  <si>
    <t xml:space="preserve">Zakon o eksplozivnim tvarima te proizvodnji i prometu oružja </t>
  </si>
  <si>
    <t>Zakona o prijevozu opasnih tvari</t>
  </si>
  <si>
    <t>Zakona o suzbijanju zlouporabe droga</t>
  </si>
  <si>
    <t>Zakona o osobnoj iskaznici</t>
  </si>
  <si>
    <t xml:space="preserve">Zakona o prebivalištu </t>
  </si>
  <si>
    <t>Zakona o strancima</t>
  </si>
  <si>
    <t>Zakona o nadzoru državne granice</t>
  </si>
  <si>
    <t>Zakona o putnim ispravama hrv.državljana</t>
  </si>
  <si>
    <t>Zakona o zaštiti od požara</t>
  </si>
  <si>
    <t>Zakona o vatrogastvu</t>
  </si>
  <si>
    <t>Zakona o deviznom poslovanju</t>
  </si>
  <si>
    <t xml:space="preserve">Zakon o provedbi carinskih propisa EU </t>
  </si>
  <si>
    <t>Zakona o zaštiti od nasilja u obitelji</t>
  </si>
  <si>
    <t>Zakona o privatnoj zaštiti</t>
  </si>
  <si>
    <t>Zakona o obveznom osiguranju u prometu</t>
  </si>
  <si>
    <t>Zakona o morskom ribarstvu</t>
  </si>
  <si>
    <t>Pomorskog zakonika</t>
  </si>
  <si>
    <t>Zakona o trošarinama</t>
  </si>
  <si>
    <t>Zakona o ugostiteljskoj djelatnosti</t>
  </si>
  <si>
    <t>Zakon o obrtu</t>
  </si>
  <si>
    <t>Zakon o zašiti novčarskih institucija</t>
  </si>
  <si>
    <t>Ostalih zakona</t>
  </si>
  <si>
    <t>*Korupcijska kaznena djela</t>
  </si>
  <si>
    <t xml:space="preserve">čl. 251. Primanje i davanje mita u postupku stečaja                                                  čl. 293. Primanje mita     </t>
  </si>
  <si>
    <t xml:space="preserve">čl. 252. Primanje mita u gospodarskom poslovanju                                                   čl. 294. Davanje mita                    </t>
  </si>
  <si>
    <t xml:space="preserve">čl. 253. Davanje mita u gospodarskom poslovanju                                                    čl. 295. Trgovanje utjecajem    </t>
  </si>
  <si>
    <r>
      <t>1.</t>
    </r>
    <r>
      <rPr>
        <sz val="7"/>
        <rFont val="Times New Roman"/>
        <family val="1"/>
        <charset val="238"/>
      </rPr>
      <t xml:space="preserve">      </t>
    </r>
    <r>
      <rPr>
        <sz val="8"/>
        <rFont val="Arial"/>
        <family val="2"/>
        <charset val="238"/>
      </rPr>
      <t>Koeficijent razriješenosti je  odnos broja razriješenih kaznenih djela (</t>
    </r>
    <r>
      <rPr>
        <b/>
        <sz val="8"/>
        <rFont val="Arial"/>
        <family val="2"/>
        <charset val="238"/>
      </rPr>
      <t>uključujući</t>
    </r>
    <r>
      <rPr>
        <sz val="8"/>
        <rFont val="Arial"/>
        <family val="2"/>
        <charset val="238"/>
      </rPr>
      <t xml:space="preserve"> i razriješena kaznena djela prijavljena u ranijim razdobljima) i broja prijavljenih kaznenih djela u izvještajnom razdoblju.</t>
    </r>
  </si>
  <si>
    <r>
      <t>2.</t>
    </r>
    <r>
      <rPr>
        <sz val="7"/>
        <rFont val="Times New Roman"/>
        <family val="1"/>
        <charset val="238"/>
      </rPr>
      <t xml:space="preserve">      </t>
    </r>
    <r>
      <rPr>
        <sz val="8"/>
        <rFont val="Arial"/>
        <family val="2"/>
        <charset val="238"/>
      </rPr>
      <t>Postotak razriješenosti je odnos broja razriješenih kaznenih djela (</t>
    </r>
    <r>
      <rPr>
        <b/>
        <sz val="8"/>
        <rFont val="Arial"/>
        <family val="2"/>
        <charset val="238"/>
      </rPr>
      <t>isključujući</t>
    </r>
    <r>
      <rPr>
        <sz val="8"/>
        <rFont val="Arial"/>
        <family val="2"/>
        <charset val="238"/>
      </rPr>
      <t xml:space="preserve">  razriješena kaznena djela prijavljena u ranijim razdobljima) i broja prijavljenih kaznenih djela u izvještajnom razdoblju.</t>
    </r>
  </si>
  <si>
    <t>POREDBENI PRIKAZ POSLJEDICA PROMETNIH NESREĆA</t>
  </si>
  <si>
    <t>KRATKI PREGLED OSNOVNIH POKAZATELJA KRIMINALITETA I REZULTATA RADA</t>
  </si>
  <si>
    <t>POREDBENI PRIKAZ PROMETNIH NESREĆA</t>
  </si>
  <si>
    <t>NASTRADALI STRANI DRŽAVLJANI</t>
  </si>
  <si>
    <t>PREKRŠAJI IZ ZAKONA O PREKRŠAJIMA PROTIV JAVNOG REDA I MIRA TE ODLUKAMA JEDINICA LOKALNE I PODRUČNE (REGIONALNE) SAMOUPRAVE</t>
  </si>
  <si>
    <t>PREKRŠAJI IZ OSTALIH ZAKONA</t>
  </si>
  <si>
    <t>2025.</t>
  </si>
  <si>
    <t>2026.</t>
  </si>
  <si>
    <t>2026./2025.
+-%</t>
  </si>
  <si>
    <t>2026./2025. + - %</t>
  </si>
  <si>
    <t xml:space="preserve"> </t>
  </si>
  <si>
    <t/>
  </si>
  <si>
    <t>I. - VII. 2026. GODINE</t>
  </si>
  <si>
    <t>čl. 292. Nezakonito poslovanje                                                                                        čl. 339. Podmićivanje zastupnika</t>
  </si>
  <si>
    <t>čl. 291. Zlouporaba položaja i ovlasti – počinila službena osoba                             čl. 296. Davanje mita za trgovanje utjecajem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</si>
</sst>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"/>
    <numFmt numFmtId="165" formatCode="#,###"/>
    <numFmt numFmtId="166" formatCode="0.0"/>
    <numFmt numFmtId="167" formatCode="\+0.0;\-0.0;0.0"/>
  </numFmts>
  <fonts count="29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8"/>
      <name val="Arial"/>
      <family val="2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sz val="9"/>
      <name val="Arial CE"/>
      <family val="2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i/>
      <sz val="9"/>
      <name val="Arial CE"/>
      <family val="2"/>
      <charset val="238"/>
    </font>
    <font>
      <i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26"/>
      <name val="Arial CE"/>
      <family val="2"/>
      <charset val="238"/>
    </font>
    <font>
      <b/>
      <sz val="10"/>
      <color indexed="26"/>
      <name val="Arial CE"/>
      <family val="2"/>
      <charset val="238"/>
    </font>
    <font>
      <b/>
      <sz val="8"/>
      <name val="Arial CE"/>
      <family val="2"/>
      <charset val="238"/>
    </font>
    <font>
      <sz val="10"/>
      <name val="Arial CE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7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lightGray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4">
    <xf numFmtId="0" fontId="0" fillId="0" borderId="0"/>
    <xf numFmtId="0" fontId="24" fillId="0" borderId="0"/>
    <xf numFmtId="0" fontId="25" fillId="0" borderId="0"/>
    <xf numFmtId="0" fontId="2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0" fillId="0" borderId="0"/>
    <xf numFmtId="0" fontId="1" fillId="0" borderId="0"/>
    <xf numFmtId="0" fontId="10" fillId="0" borderId="0"/>
    <xf numFmtId="0" fontId="1" fillId="0" borderId="0"/>
  </cellStyleXfs>
  <cellXfs count="4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3" xfId="0" applyFont="1" applyBorder="1"/>
    <xf numFmtId="165" fontId="4" fillId="0" borderId="4" xfId="0" applyNumberFormat="1" applyFont="1" applyFill="1" applyBorder="1"/>
    <xf numFmtId="167" fontId="1" fillId="2" borderId="5" xfId="0" applyNumberFormat="1" applyFont="1" applyFill="1" applyBorder="1"/>
    <xf numFmtId="165" fontId="4" fillId="0" borderId="6" xfId="0" applyNumberFormat="1" applyFont="1" applyFill="1" applyBorder="1"/>
    <xf numFmtId="167" fontId="1" fillId="2" borderId="7" xfId="0" applyNumberFormat="1" applyFont="1" applyFill="1" applyBorder="1"/>
    <xf numFmtId="0" fontId="3" fillId="0" borderId="6" xfId="0" applyFont="1" applyBorder="1"/>
    <xf numFmtId="167" fontId="4" fillId="2" borderId="7" xfId="0" applyNumberFormat="1" applyFont="1" applyFill="1" applyBorder="1"/>
    <xf numFmtId="0" fontId="3" fillId="0" borderId="6" xfId="0" applyFont="1" applyBorder="1" applyAlignment="1">
      <alignment horizontal="left"/>
    </xf>
    <xf numFmtId="0" fontId="3" fillId="0" borderId="8" xfId="0" applyFont="1" applyBorder="1"/>
    <xf numFmtId="165" fontId="4" fillId="0" borderId="9" xfId="0" applyNumberFormat="1" applyFont="1" applyFill="1" applyBorder="1"/>
    <xf numFmtId="167" fontId="4" fillId="2" borderId="10" xfId="0" applyNumberFormat="1" applyFont="1" applyFill="1" applyBorder="1"/>
    <xf numFmtId="0" fontId="2" fillId="0" borderId="1" xfId="0" applyFont="1" applyBorder="1"/>
    <xf numFmtId="3" fontId="6" fillId="0" borderId="11" xfId="0" applyNumberFormat="1" applyFont="1" applyBorder="1"/>
    <xf numFmtId="167" fontId="7" fillId="2" borderId="12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9" fillId="0" borderId="4" xfId="0" applyFont="1" applyBorder="1"/>
    <xf numFmtId="3" fontId="0" fillId="0" borderId="13" xfId="0" applyNumberFormat="1" applyFont="1" applyFill="1" applyBorder="1"/>
    <xf numFmtId="3" fontId="5" fillId="0" borderId="14" xfId="0" applyNumberFormat="1" applyFont="1" applyBorder="1"/>
    <xf numFmtId="167" fontId="0" fillId="2" borderId="15" xfId="0" applyNumberFormat="1" applyFont="1" applyFill="1" applyBorder="1"/>
    <xf numFmtId="0" fontId="9" fillId="0" borderId="6" xfId="0" applyFont="1" applyBorder="1"/>
    <xf numFmtId="3" fontId="0" fillId="0" borderId="16" xfId="0" applyNumberFormat="1" applyFont="1" applyFill="1" applyBorder="1"/>
    <xf numFmtId="3" fontId="5" fillId="0" borderId="17" xfId="0" applyNumberFormat="1" applyFont="1" applyBorder="1"/>
    <xf numFmtId="167" fontId="0" fillId="2" borderId="7" xfId="0" applyNumberFormat="1" applyFont="1" applyFill="1" applyBorder="1"/>
    <xf numFmtId="0" fontId="9" fillId="0" borderId="8" xfId="0" applyFont="1" applyBorder="1"/>
    <xf numFmtId="3" fontId="0" fillId="0" borderId="18" xfId="0" applyNumberFormat="1" applyFont="1" applyFill="1" applyBorder="1"/>
    <xf numFmtId="3" fontId="5" fillId="0" borderId="19" xfId="0" applyNumberFormat="1" applyFont="1" applyBorder="1"/>
    <xf numFmtId="167" fontId="0" fillId="2" borderId="20" xfId="0" applyNumberFormat="1" applyFont="1" applyFill="1" applyBorder="1"/>
    <xf numFmtId="0" fontId="0" fillId="0" borderId="1" xfId="0" applyFont="1" applyBorder="1"/>
    <xf numFmtId="3" fontId="5" fillId="0" borderId="2" xfId="0" applyNumberFormat="1" applyFont="1" applyFill="1" applyBorder="1"/>
    <xf numFmtId="3" fontId="5" fillId="0" borderId="11" xfId="0" applyNumberFormat="1" applyFont="1" applyFill="1" applyBorder="1"/>
    <xf numFmtId="167" fontId="5" fillId="2" borderId="12" xfId="0" applyNumberFormat="1" applyFont="1" applyFill="1" applyBorder="1"/>
    <xf numFmtId="3" fontId="0" fillId="0" borderId="2" xfId="0" applyNumberFormat="1" applyFont="1" applyFill="1" applyBorder="1"/>
    <xf numFmtId="3" fontId="0" fillId="0" borderId="11" xfId="0" applyNumberFormat="1" applyFont="1" applyBorder="1"/>
    <xf numFmtId="167" fontId="0" fillId="2" borderId="12" xfId="0" applyNumberFormat="1" applyFont="1" applyFill="1" applyBorder="1"/>
    <xf numFmtId="0" fontId="9" fillId="0" borderId="1" xfId="0" applyFont="1" applyFill="1" applyBorder="1"/>
    <xf numFmtId="0" fontId="1" fillId="0" borderId="0" xfId="11"/>
    <xf numFmtId="0" fontId="10" fillId="0" borderId="0" xfId="12"/>
    <xf numFmtId="0" fontId="10" fillId="0" borderId="21" xfId="12" applyFont="1" applyBorder="1" applyAlignment="1">
      <alignment horizontal="center" vertical="center"/>
    </xf>
    <xf numFmtId="0" fontId="5" fillId="0" borderId="22" xfId="12" applyFont="1" applyBorder="1" applyAlignment="1">
      <alignment horizontal="center" vertical="center"/>
    </xf>
    <xf numFmtId="0" fontId="11" fillId="2" borderId="20" xfId="12" applyFont="1" applyFill="1" applyBorder="1" applyAlignment="1">
      <alignment horizontal="center" vertical="center" wrapText="1"/>
    </xf>
    <xf numFmtId="0" fontId="10" fillId="3" borderId="23" xfId="12" applyFont="1" applyFill="1" applyBorder="1" applyAlignment="1">
      <alignment horizontal="center" vertical="center"/>
    </xf>
    <xf numFmtId="0" fontId="5" fillId="3" borderId="22" xfId="12" applyFont="1" applyFill="1" applyBorder="1" applyAlignment="1">
      <alignment horizontal="center" vertical="center"/>
    </xf>
    <xf numFmtId="0" fontId="9" fillId="0" borderId="0" xfId="12" applyFont="1" applyFill="1" applyBorder="1" applyAlignment="1">
      <alignment vertical="center" wrapText="1"/>
    </xf>
    <xf numFmtId="0" fontId="10" fillId="0" borderId="0" xfId="12" applyBorder="1" applyAlignment="1">
      <alignment vertical="center"/>
    </xf>
    <xf numFmtId="3" fontId="10" fillId="0" borderId="0" xfId="12" applyNumberFormat="1" applyBorder="1" applyAlignment="1">
      <alignment vertical="center"/>
    </xf>
    <xf numFmtId="166" fontId="10" fillId="0" borderId="0" xfId="12" applyNumberFormat="1" applyFill="1" applyBorder="1" applyAlignment="1">
      <alignment vertical="center"/>
    </xf>
    <xf numFmtId="0" fontId="10" fillId="0" borderId="0" xfId="12" applyFill="1" applyBorder="1" applyAlignment="1">
      <alignment vertical="center"/>
    </xf>
    <xf numFmtId="166" fontId="10" fillId="0" borderId="0" xfId="12" applyNumberFormat="1" applyBorder="1" applyAlignment="1">
      <alignment vertical="center"/>
    </xf>
    <xf numFmtId="0" fontId="11" fillId="0" borderId="0" xfId="12" applyFont="1" applyBorder="1"/>
    <xf numFmtId="0" fontId="10" fillId="0" borderId="0" xfId="12" applyBorder="1"/>
    <xf numFmtId="0" fontId="18" fillId="0" borderId="0" xfId="12" applyFont="1"/>
    <xf numFmtId="46" fontId="10" fillId="0" borderId="0" xfId="12" applyNumberFormat="1" applyBorder="1"/>
    <xf numFmtId="0" fontId="3" fillId="0" borderId="0" xfId="11" applyFont="1" applyAlignment="1">
      <alignment horizontal="justify"/>
    </xf>
    <xf numFmtId="0" fontId="10" fillId="0" borderId="20" xfId="12" applyBorder="1" applyAlignment="1">
      <alignment horizontal="center" vertical="center"/>
    </xf>
    <xf numFmtId="0" fontId="15" fillId="0" borderId="26" xfId="0" applyFont="1" applyBorder="1" applyAlignment="1">
      <alignment vertical="center" wrapText="1"/>
    </xf>
    <xf numFmtId="0" fontId="5" fillId="0" borderId="0" xfId="12" applyFont="1" applyAlignment="1">
      <alignment horizontal="center"/>
    </xf>
    <xf numFmtId="0" fontId="5" fillId="4" borderId="22" xfId="12" applyFont="1" applyFill="1" applyBorder="1" applyAlignment="1">
      <alignment horizontal="center" vertical="center"/>
    </xf>
    <xf numFmtId="166" fontId="5" fillId="4" borderId="14" xfId="12" applyNumberFormat="1" applyFont="1" applyFill="1" applyBorder="1" applyAlignment="1">
      <alignment vertical="center"/>
    </xf>
    <xf numFmtId="166" fontId="5" fillId="4" borderId="19" xfId="12" applyNumberFormat="1" applyFont="1" applyFill="1" applyBorder="1" applyAlignment="1">
      <alignment vertical="center"/>
    </xf>
    <xf numFmtId="166" fontId="5" fillId="4" borderId="17" xfId="12" applyNumberFormat="1" applyFont="1" applyFill="1" applyBorder="1" applyAlignment="1">
      <alignment vertical="center"/>
    </xf>
    <xf numFmtId="3" fontId="5" fillId="0" borderId="13" xfId="0" applyNumberFormat="1" applyFont="1" applyBorder="1" applyAlignment="1">
      <alignment vertical="center"/>
    </xf>
    <xf numFmtId="3" fontId="5" fillId="0" borderId="14" xfId="0" applyNumberFormat="1" applyFont="1" applyFill="1" applyBorder="1" applyAlignment="1">
      <alignment vertical="center"/>
    </xf>
    <xf numFmtId="167" fontId="5" fillId="2" borderId="7" xfId="0" applyNumberFormat="1" applyFont="1" applyFill="1" applyBorder="1" applyAlignment="1">
      <alignment vertical="center"/>
    </xf>
    <xf numFmtId="166" fontId="5" fillId="3" borderId="29" xfId="0" applyNumberFormat="1" applyFont="1" applyFill="1" applyBorder="1" applyAlignment="1">
      <alignment vertical="center"/>
    </xf>
    <xf numFmtId="166" fontId="5" fillId="3" borderId="14" xfId="0" applyNumberFormat="1" applyFont="1" applyFill="1" applyBorder="1" applyAlignment="1">
      <alignment vertical="center"/>
    </xf>
    <xf numFmtId="167" fontId="5" fillId="0" borderId="30" xfId="0" applyNumberFormat="1" applyFont="1" applyBorder="1" applyAlignment="1">
      <alignment vertical="center"/>
    </xf>
    <xf numFmtId="3" fontId="0" fillId="0" borderId="13" xfId="0" applyNumberFormat="1" applyBorder="1" applyAlignment="1">
      <alignment vertical="center"/>
    </xf>
    <xf numFmtId="3" fontId="5" fillId="0" borderId="14" xfId="0" applyNumberFormat="1" applyFont="1" applyBorder="1" applyAlignment="1">
      <alignment vertical="center"/>
    </xf>
    <xf numFmtId="167" fontId="4" fillId="2" borderId="7" xfId="0" applyNumberFormat="1" applyFont="1" applyFill="1" applyBorder="1" applyAlignment="1">
      <alignment vertical="center"/>
    </xf>
    <xf numFmtId="166" fontId="4" fillId="3" borderId="29" xfId="0" applyNumberFormat="1" applyFont="1" applyFill="1" applyBorder="1" applyAlignment="1">
      <alignment vertical="center"/>
    </xf>
    <xf numFmtId="166" fontId="4" fillId="4" borderId="13" xfId="12" applyNumberFormat="1" applyFont="1" applyFill="1" applyBorder="1" applyAlignment="1">
      <alignment vertical="center"/>
    </xf>
    <xf numFmtId="3" fontId="5" fillId="0" borderId="19" xfId="0" applyNumberFormat="1" applyFont="1" applyBorder="1" applyAlignment="1">
      <alignment vertical="center"/>
    </xf>
    <xf numFmtId="166" fontId="4" fillId="3" borderId="31" xfId="0" applyNumberFormat="1" applyFont="1" applyFill="1" applyBorder="1" applyAlignment="1">
      <alignment vertical="center"/>
    </xf>
    <xf numFmtId="166" fontId="5" fillId="3" borderId="19" xfId="0" applyNumberFormat="1" applyFont="1" applyFill="1" applyBorder="1" applyAlignment="1">
      <alignment vertical="center"/>
    </xf>
    <xf numFmtId="166" fontId="4" fillId="4" borderId="18" xfId="12" applyNumberFormat="1" applyFont="1" applyFill="1" applyBorder="1" applyAlignment="1">
      <alignment vertical="center"/>
    </xf>
    <xf numFmtId="3" fontId="4" fillId="0" borderId="16" xfId="0" applyNumberFormat="1" applyFont="1" applyBorder="1" applyAlignment="1">
      <alignment vertical="center"/>
    </xf>
    <xf numFmtId="3" fontId="5" fillId="0" borderId="17" xfId="0" applyNumberFormat="1" applyFont="1" applyBorder="1" applyAlignment="1">
      <alignment vertical="center"/>
    </xf>
    <xf numFmtId="166" fontId="4" fillId="3" borderId="32" xfId="0" applyNumberFormat="1" applyFont="1" applyFill="1" applyBorder="1" applyAlignment="1">
      <alignment vertical="center"/>
    </xf>
    <xf numFmtId="166" fontId="5" fillId="3" borderId="17" xfId="0" applyNumberFormat="1" applyFont="1" applyFill="1" applyBorder="1" applyAlignment="1">
      <alignment vertical="center"/>
    </xf>
    <xf numFmtId="166" fontId="4" fillId="4" borderId="16" xfId="12" applyNumberFormat="1" applyFont="1" applyFill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13" fillId="0" borderId="18" xfId="0" applyNumberFormat="1" applyFont="1" applyBorder="1" applyAlignment="1">
      <alignment vertical="center"/>
    </xf>
    <xf numFmtId="3" fontId="14" fillId="0" borderId="19" xfId="0" applyNumberFormat="1" applyFont="1" applyFill="1" applyBorder="1" applyAlignment="1">
      <alignment vertical="center"/>
    </xf>
    <xf numFmtId="3" fontId="5" fillId="0" borderId="33" xfId="0" applyNumberFormat="1" applyFont="1" applyFill="1" applyBorder="1" applyAlignment="1">
      <alignment vertical="center"/>
    </xf>
    <xf numFmtId="3" fontId="5" fillId="0" borderId="34" xfId="0" applyNumberFormat="1" applyFont="1" applyFill="1" applyBorder="1" applyAlignment="1">
      <alignment vertical="center"/>
    </xf>
    <xf numFmtId="167" fontId="4" fillId="2" borderId="35" xfId="0" applyNumberFormat="1" applyFont="1" applyFill="1" applyBorder="1" applyAlignment="1">
      <alignment vertical="center"/>
    </xf>
    <xf numFmtId="166" fontId="4" fillId="3" borderId="36" xfId="0" applyNumberFormat="1" applyFont="1" applyFill="1" applyBorder="1" applyAlignment="1">
      <alignment vertical="center"/>
    </xf>
    <xf numFmtId="166" fontId="5" fillId="3" borderId="34" xfId="0" applyNumberFormat="1" applyFont="1" applyFill="1" applyBorder="1" applyAlignment="1">
      <alignment vertical="center"/>
    </xf>
    <xf numFmtId="3" fontId="4" fillId="0" borderId="37" xfId="0" applyNumberFormat="1" applyFont="1" applyBorder="1" applyAlignment="1">
      <alignment vertical="center"/>
    </xf>
    <xf numFmtId="3" fontId="5" fillId="0" borderId="38" xfId="0" applyNumberFormat="1" applyFont="1" applyFill="1" applyBorder="1" applyAlignment="1">
      <alignment vertical="center"/>
    </xf>
    <xf numFmtId="166" fontId="4" fillId="5" borderId="37" xfId="12" applyNumberFormat="1" applyFont="1" applyFill="1" applyBorder="1" applyAlignment="1">
      <alignment vertical="center"/>
    </xf>
    <xf numFmtId="166" fontId="5" fillId="5" borderId="38" xfId="12" applyNumberFormat="1" applyFont="1" applyFill="1" applyBorder="1" applyAlignment="1">
      <alignment vertical="center"/>
    </xf>
    <xf numFmtId="3" fontId="5" fillId="0" borderId="18" xfId="0" applyNumberFormat="1" applyFont="1" applyBorder="1" applyAlignment="1">
      <alignment vertical="center"/>
    </xf>
    <xf numFmtId="3" fontId="5" fillId="0" borderId="19" xfId="0" applyNumberFormat="1" applyFont="1" applyFill="1" applyBorder="1" applyAlignment="1">
      <alignment vertical="center"/>
    </xf>
    <xf numFmtId="167" fontId="5" fillId="2" borderId="10" xfId="0" applyNumberFormat="1" applyFont="1" applyFill="1" applyBorder="1" applyAlignment="1">
      <alignment vertical="center"/>
    </xf>
    <xf numFmtId="166" fontId="5" fillId="3" borderId="31" xfId="0" applyNumberFormat="1" applyFont="1" applyFill="1" applyBorder="1" applyAlignment="1">
      <alignment vertical="center"/>
    </xf>
    <xf numFmtId="167" fontId="0" fillId="2" borderId="7" xfId="0" applyNumberFormat="1" applyFill="1" applyBorder="1" applyAlignment="1">
      <alignment vertical="center"/>
    </xf>
    <xf numFmtId="3" fontId="5" fillId="0" borderId="39" xfId="0" applyNumberFormat="1" applyFont="1" applyBorder="1" applyAlignment="1">
      <alignment vertical="center"/>
    </xf>
    <xf numFmtId="3" fontId="5" fillId="0" borderId="40" xfId="0" applyNumberFormat="1" applyFont="1" applyBorder="1" applyAlignment="1">
      <alignment vertical="center"/>
    </xf>
    <xf numFmtId="167" fontId="5" fillId="2" borderId="41" xfId="0" applyNumberFormat="1" applyFont="1" applyFill="1" applyBorder="1" applyAlignment="1">
      <alignment vertical="center"/>
    </xf>
    <xf numFmtId="166" fontId="5" fillId="3" borderId="42" xfId="0" applyNumberFormat="1" applyFont="1" applyFill="1" applyBorder="1" applyAlignment="1">
      <alignment vertical="center"/>
    </xf>
    <xf numFmtId="166" fontId="5" fillId="3" borderId="40" xfId="0" applyNumberFormat="1" applyFont="1" applyFill="1" applyBorder="1" applyAlignment="1">
      <alignment vertical="center"/>
    </xf>
    <xf numFmtId="3" fontId="16" fillId="0" borderId="16" xfId="0" applyNumberFormat="1" applyFont="1" applyBorder="1" applyAlignment="1">
      <alignment vertical="center"/>
    </xf>
    <xf numFmtId="3" fontId="16" fillId="0" borderId="17" xfId="0" applyNumberFormat="1" applyFont="1" applyBorder="1" applyAlignment="1">
      <alignment vertical="center"/>
    </xf>
    <xf numFmtId="3" fontId="5" fillId="0" borderId="17" xfId="0" applyNumberFormat="1" applyFont="1" applyFill="1" applyBorder="1" applyAlignment="1">
      <alignment vertical="center"/>
    </xf>
    <xf numFmtId="166" fontId="5" fillId="3" borderId="32" xfId="0" applyNumberFormat="1" applyFont="1" applyFill="1" applyBorder="1" applyAlignment="1">
      <alignment vertical="center"/>
    </xf>
    <xf numFmtId="0" fontId="5" fillId="0" borderId="3" xfId="12" applyFont="1" applyBorder="1" applyAlignment="1">
      <alignment vertical="center" wrapText="1"/>
    </xf>
    <xf numFmtId="0" fontId="9" fillId="0" borderId="3" xfId="12" applyFont="1" applyBorder="1" applyAlignment="1">
      <alignment vertical="center" wrapText="1"/>
    </xf>
    <xf numFmtId="0" fontId="9" fillId="0" borderId="8" xfId="12" applyFont="1" applyBorder="1" applyAlignment="1">
      <alignment vertical="center" wrapText="1"/>
    </xf>
    <xf numFmtId="0" fontId="9" fillId="0" borderId="6" xfId="12" applyFont="1" applyBorder="1" applyAlignment="1">
      <alignment vertical="center" wrapText="1"/>
    </xf>
    <xf numFmtId="0" fontId="12" fillId="0" borderId="8" xfId="12" applyFont="1" applyBorder="1" applyAlignment="1">
      <alignment vertical="center" wrapText="1"/>
    </xf>
    <xf numFmtId="0" fontId="9" fillId="0" borderId="24" xfId="12" applyFont="1" applyBorder="1" applyAlignment="1">
      <alignment vertical="center" wrapText="1"/>
    </xf>
    <xf numFmtId="0" fontId="9" fillId="0" borderId="25" xfId="12" applyFont="1" applyBorder="1" applyAlignment="1">
      <alignment vertical="center" wrapText="1"/>
    </xf>
    <xf numFmtId="0" fontId="15" fillId="0" borderId="27" xfId="12" applyFont="1" applyBorder="1" applyAlignment="1">
      <alignment vertical="center" wrapText="1"/>
    </xf>
    <xf numFmtId="0" fontId="5" fillId="0" borderId="6" xfId="12" applyFont="1" applyBorder="1" applyAlignment="1">
      <alignment vertical="center" wrapText="1"/>
    </xf>
    <xf numFmtId="0" fontId="15" fillId="0" borderId="6" xfId="12" applyFont="1" applyFill="1" applyBorder="1" applyAlignment="1">
      <alignment vertical="center" wrapText="1"/>
    </xf>
    <xf numFmtId="0" fontId="15" fillId="0" borderId="8" xfId="12" applyFont="1" applyBorder="1" applyAlignment="1">
      <alignment vertical="center" wrapText="1"/>
    </xf>
    <xf numFmtId="0" fontId="9" fillId="0" borderId="28" xfId="12" applyFont="1" applyFill="1" applyBorder="1" applyAlignment="1">
      <alignment vertical="center" wrapText="1"/>
    </xf>
    <xf numFmtId="0" fontId="9" fillId="0" borderId="6" xfId="0" applyFont="1" applyBorder="1" applyAlignment="1"/>
    <xf numFmtId="0" fontId="15" fillId="0" borderId="44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166" fontId="5" fillId="4" borderId="45" xfId="12" applyNumberFormat="1" applyFont="1" applyFill="1" applyBorder="1" applyAlignment="1">
      <alignment vertical="center"/>
    </xf>
    <xf numFmtId="166" fontId="5" fillId="4" borderId="46" xfId="12" applyNumberFormat="1" applyFont="1" applyFill="1" applyBorder="1" applyAlignment="1">
      <alignment vertical="center"/>
    </xf>
    <xf numFmtId="167" fontId="5" fillId="0" borderId="15" xfId="0" applyNumberFormat="1" applyFont="1" applyBorder="1" applyAlignment="1">
      <alignment vertical="center"/>
    </xf>
    <xf numFmtId="167" fontId="4" fillId="0" borderId="30" xfId="0" applyNumberFormat="1" applyFont="1" applyBorder="1" applyAlignment="1">
      <alignment vertical="center"/>
    </xf>
    <xf numFmtId="167" fontId="4" fillId="0" borderId="5" xfId="0" applyNumberFormat="1" applyFont="1" applyBorder="1" applyAlignment="1">
      <alignment vertical="center"/>
    </xf>
    <xf numFmtId="167" fontId="4" fillId="0" borderId="47" xfId="0" applyNumberFormat="1" applyFont="1" applyBorder="1" applyAlignment="1">
      <alignment vertical="center"/>
    </xf>
    <xf numFmtId="166" fontId="5" fillId="4" borderId="16" xfId="12" applyNumberFormat="1" applyFont="1" applyFill="1" applyBorder="1" applyAlignment="1">
      <alignment vertical="center"/>
    </xf>
    <xf numFmtId="167" fontId="5" fillId="0" borderId="5" xfId="0" applyNumberFormat="1" applyFont="1" applyBorder="1" applyAlignment="1">
      <alignment vertical="center"/>
    </xf>
    <xf numFmtId="3" fontId="17" fillId="0" borderId="21" xfId="0" applyNumberFormat="1" applyFont="1" applyBorder="1" applyAlignment="1">
      <alignment vertical="center"/>
    </xf>
    <xf numFmtId="3" fontId="17" fillId="0" borderId="22" xfId="0" applyNumberFormat="1" applyFont="1" applyBorder="1" applyAlignment="1">
      <alignment vertical="center"/>
    </xf>
    <xf numFmtId="167" fontId="17" fillId="2" borderId="20" xfId="0" applyNumberFormat="1" applyFont="1" applyFill="1" applyBorder="1" applyAlignment="1">
      <alignment vertical="center"/>
    </xf>
    <xf numFmtId="166" fontId="17" fillId="3" borderId="23" xfId="0" applyNumberFormat="1" applyFont="1" applyFill="1" applyBorder="1" applyAlignment="1">
      <alignment vertical="center"/>
    </xf>
    <xf numFmtId="166" fontId="17" fillId="3" borderId="22" xfId="0" applyNumberFormat="1" applyFont="1" applyFill="1" applyBorder="1" applyAlignment="1">
      <alignment vertical="center"/>
    </xf>
    <xf numFmtId="167" fontId="5" fillId="0" borderId="43" xfId="0" applyNumberFormat="1" applyFont="1" applyBorder="1" applyAlignment="1">
      <alignment vertical="center"/>
    </xf>
    <xf numFmtId="166" fontId="17" fillId="4" borderId="21" xfId="12" applyNumberFormat="1" applyFont="1" applyFill="1" applyBorder="1" applyAlignment="1">
      <alignment vertical="center"/>
    </xf>
    <xf numFmtId="166" fontId="17" fillId="4" borderId="22" xfId="12" applyNumberFormat="1" applyFont="1" applyFill="1" applyBorder="1" applyAlignment="1">
      <alignment vertical="center"/>
    </xf>
    <xf numFmtId="167" fontId="5" fillId="0" borderId="20" xfId="0" applyNumberFormat="1" applyFont="1" applyBorder="1" applyAlignment="1">
      <alignment vertical="center"/>
    </xf>
    <xf numFmtId="3" fontId="5" fillId="0" borderId="37" xfId="0" applyNumberFormat="1" applyFont="1" applyFill="1" applyBorder="1" applyAlignment="1">
      <alignment vertical="center"/>
    </xf>
    <xf numFmtId="167" fontId="5" fillId="2" borderId="48" xfId="0" applyNumberFormat="1" applyFont="1" applyFill="1" applyBorder="1" applyAlignment="1">
      <alignment vertical="center"/>
    </xf>
    <xf numFmtId="166" fontId="5" fillId="5" borderId="37" xfId="12" applyNumberFormat="1" applyFont="1" applyFill="1" applyBorder="1" applyAlignment="1">
      <alignment vertical="center"/>
    </xf>
    <xf numFmtId="166" fontId="5" fillId="5" borderId="48" xfId="12" applyNumberFormat="1" applyFont="1" applyFill="1" applyBorder="1" applyAlignment="1">
      <alignment vertical="center"/>
    </xf>
    <xf numFmtId="3" fontId="4" fillId="0" borderId="49" xfId="0" applyNumberFormat="1" applyFont="1" applyBorder="1" applyAlignment="1">
      <alignment vertical="center"/>
    </xf>
    <xf numFmtId="3" fontId="5" fillId="0" borderId="50" xfId="0" applyNumberFormat="1" applyFont="1" applyFill="1" applyBorder="1" applyAlignment="1">
      <alignment vertical="center"/>
    </xf>
    <xf numFmtId="167" fontId="0" fillId="2" borderId="51" xfId="0" applyNumberFormat="1" applyFill="1" applyBorder="1" applyAlignment="1">
      <alignment vertical="center"/>
    </xf>
    <xf numFmtId="0" fontId="4" fillId="5" borderId="49" xfId="12" applyFont="1" applyFill="1" applyBorder="1" applyAlignment="1">
      <alignment vertical="center"/>
    </xf>
    <xf numFmtId="0" fontId="4" fillId="5" borderId="50" xfId="12" applyFont="1" applyFill="1" applyBorder="1" applyAlignment="1">
      <alignment vertical="center"/>
    </xf>
    <xf numFmtId="166" fontId="4" fillId="5" borderId="51" xfId="12" applyNumberFormat="1" applyFont="1" applyFill="1" applyBorder="1" applyAlignment="1">
      <alignment vertical="center"/>
    </xf>
    <xf numFmtId="0" fontId="5" fillId="0" borderId="9" xfId="12" applyFont="1" applyBorder="1" applyAlignment="1">
      <alignment vertical="center" wrapText="1"/>
    </xf>
    <xf numFmtId="165" fontId="5" fillId="0" borderId="1" xfId="0" applyNumberFormat="1" applyFont="1" applyFill="1" applyBorder="1"/>
    <xf numFmtId="165" fontId="4" fillId="0" borderId="27" xfId="0" applyNumberFormat="1" applyFont="1" applyFill="1" applyBorder="1"/>
    <xf numFmtId="167" fontId="4" fillId="2" borderId="41" xfId="0" applyNumberFormat="1" applyFont="1" applyFill="1" applyBorder="1"/>
    <xf numFmtId="0" fontId="3" fillId="0" borderId="53" xfId="0" applyFont="1" applyBorder="1" applyProtection="1"/>
    <xf numFmtId="165" fontId="5" fillId="0" borderId="17" xfId="0" applyNumberFormat="1" applyFont="1" applyBorder="1"/>
    <xf numFmtId="165" fontId="5" fillId="0" borderId="17" xfId="0" applyNumberFormat="1" applyFont="1" applyFill="1" applyBorder="1"/>
    <xf numFmtId="0" fontId="3" fillId="0" borderId="0" xfId="11" applyFont="1" applyAlignment="1">
      <alignment wrapText="1"/>
    </xf>
    <xf numFmtId="0" fontId="15" fillId="0" borderId="6" xfId="12" applyFont="1" applyBorder="1" applyAlignment="1">
      <alignment vertical="center" wrapText="1"/>
    </xf>
    <xf numFmtId="3" fontId="5" fillId="0" borderId="16" xfId="0" applyNumberFormat="1" applyFont="1" applyBorder="1" applyAlignment="1">
      <alignment vertical="center"/>
    </xf>
    <xf numFmtId="167" fontId="7" fillId="0" borderId="5" xfId="0" applyNumberFormat="1" applyFont="1" applyBorder="1" applyAlignment="1">
      <alignment vertical="center"/>
    </xf>
    <xf numFmtId="165" fontId="5" fillId="0" borderId="14" xfId="0" applyNumberFormat="1" applyFont="1" applyBorder="1" applyAlignment="1">
      <alignment vertical="center"/>
    </xf>
    <xf numFmtId="166" fontId="4" fillId="0" borderId="30" xfId="0" applyNumberFormat="1" applyFont="1" applyBorder="1" applyAlignment="1">
      <alignment vertical="center"/>
    </xf>
    <xf numFmtId="166" fontId="21" fillId="5" borderId="37" xfId="0" applyNumberFormat="1" applyFont="1" applyFill="1" applyBorder="1" applyAlignment="1">
      <alignment vertical="center"/>
    </xf>
    <xf numFmtId="166" fontId="22" fillId="5" borderId="38" xfId="0" applyNumberFormat="1" applyFont="1" applyFill="1" applyBorder="1" applyAlignment="1">
      <alignment vertical="center"/>
    </xf>
    <xf numFmtId="166" fontId="13" fillId="5" borderId="37" xfId="12" applyNumberFormat="1" applyFont="1" applyFill="1" applyBorder="1" applyAlignment="1">
      <alignment vertical="center"/>
    </xf>
    <xf numFmtId="166" fontId="14" fillId="5" borderId="38" xfId="12" applyNumberFormat="1" applyFont="1" applyFill="1" applyBorder="1" applyAlignment="1">
      <alignment vertical="center"/>
    </xf>
    <xf numFmtId="166" fontId="4" fillId="0" borderId="35" xfId="12" applyNumberFormat="1" applyFont="1" applyFill="1" applyBorder="1" applyAlignment="1">
      <alignment vertical="center"/>
    </xf>
    <xf numFmtId="167" fontId="4" fillId="5" borderId="55" xfId="0" applyNumberFormat="1" applyFont="1" applyFill="1" applyBorder="1" applyAlignment="1">
      <alignment vertical="center"/>
    </xf>
    <xf numFmtId="166" fontId="13" fillId="5" borderId="48" xfId="12" applyNumberFormat="1" applyFont="1" applyFill="1" applyBorder="1" applyAlignment="1">
      <alignment vertical="center"/>
    </xf>
    <xf numFmtId="165" fontId="5" fillId="0" borderId="39" xfId="0" applyNumberFormat="1" applyFont="1" applyBorder="1" applyAlignment="1">
      <alignment vertical="center"/>
    </xf>
    <xf numFmtId="165" fontId="5" fillId="0" borderId="40" xfId="0" applyNumberFormat="1" applyFont="1" applyBorder="1" applyAlignment="1">
      <alignment vertical="center"/>
    </xf>
    <xf numFmtId="166" fontId="5" fillId="0" borderId="7" xfId="12" applyNumberFormat="1" applyFont="1" applyFill="1" applyBorder="1" applyAlignment="1">
      <alignment vertical="center"/>
    </xf>
    <xf numFmtId="166" fontId="4" fillId="3" borderId="16" xfId="0" applyNumberFormat="1" applyFont="1" applyFill="1" applyBorder="1" applyAlignment="1">
      <alignment vertical="center"/>
    </xf>
    <xf numFmtId="166" fontId="5" fillId="0" borderId="5" xfId="12" applyNumberFormat="1" applyFont="1" applyFill="1" applyBorder="1" applyAlignment="1">
      <alignment vertical="center"/>
    </xf>
    <xf numFmtId="167" fontId="5" fillId="2" borderId="56" xfId="0" applyNumberFormat="1" applyFont="1" applyFill="1" applyBorder="1" applyAlignment="1">
      <alignment vertical="center"/>
    </xf>
    <xf numFmtId="166" fontId="5" fillId="3" borderId="16" xfId="0" applyNumberFormat="1" applyFont="1" applyFill="1" applyBorder="1" applyAlignment="1">
      <alignment vertical="center"/>
    </xf>
    <xf numFmtId="167" fontId="5" fillId="0" borderId="7" xfId="0" applyNumberFormat="1" applyFont="1" applyBorder="1" applyAlignment="1">
      <alignment vertical="center"/>
    </xf>
    <xf numFmtId="166" fontId="4" fillId="7" borderId="16" xfId="12" applyNumberFormat="1" applyFont="1" applyFill="1" applyBorder="1" applyAlignment="1">
      <alignment vertical="center"/>
    </xf>
    <xf numFmtId="167" fontId="16" fillId="2" borderId="5" xfId="0" applyNumberFormat="1" applyFont="1" applyFill="1" applyBorder="1" applyAlignment="1">
      <alignment vertical="center"/>
    </xf>
    <xf numFmtId="166" fontId="16" fillId="3" borderId="29" xfId="0" applyNumberFormat="1" applyFont="1" applyFill="1" applyBorder="1" applyAlignment="1">
      <alignment vertical="center"/>
    </xf>
    <xf numFmtId="166" fontId="16" fillId="3" borderId="14" xfId="0" applyNumberFormat="1" applyFont="1" applyFill="1" applyBorder="1" applyAlignment="1">
      <alignment vertical="center"/>
    </xf>
    <xf numFmtId="3" fontId="5" fillId="6" borderId="16" xfId="0" applyNumberFormat="1" applyFont="1" applyFill="1" applyBorder="1" applyAlignment="1">
      <alignment vertical="center"/>
    </xf>
    <xf numFmtId="166" fontId="5" fillId="4" borderId="13" xfId="12" applyNumberFormat="1" applyFont="1" applyFill="1" applyBorder="1" applyAlignment="1">
      <alignment horizontal="right" vertical="center"/>
    </xf>
    <xf numFmtId="166" fontId="4" fillId="0" borderId="7" xfId="12" applyNumberFormat="1" applyFont="1" applyFill="1" applyBorder="1" applyAlignment="1">
      <alignment vertical="center"/>
    </xf>
    <xf numFmtId="3" fontId="4" fillId="0" borderId="45" xfId="0" applyNumberFormat="1" applyFont="1" applyFill="1" applyBorder="1" applyAlignment="1">
      <alignment vertical="center"/>
    </xf>
    <xf numFmtId="3" fontId="5" fillId="0" borderId="46" xfId="0" applyNumberFormat="1" applyFont="1" applyFill="1" applyBorder="1" applyAlignment="1">
      <alignment vertical="center"/>
    </xf>
    <xf numFmtId="167" fontId="0" fillId="2" borderId="15" xfId="0" applyNumberFormat="1" applyFill="1" applyBorder="1" applyAlignment="1">
      <alignment vertical="center"/>
    </xf>
    <xf numFmtId="166" fontId="4" fillId="5" borderId="45" xfId="12" applyNumberFormat="1" applyFont="1" applyFill="1" applyBorder="1" applyAlignment="1">
      <alignment vertical="center"/>
    </xf>
    <xf numFmtId="166" fontId="5" fillId="5" borderId="46" xfId="12" applyNumberFormat="1" applyFont="1" applyFill="1" applyBorder="1" applyAlignment="1">
      <alignment vertical="center"/>
    </xf>
    <xf numFmtId="167" fontId="5" fillId="5" borderId="57" xfId="0" applyNumberFormat="1" applyFont="1" applyFill="1" applyBorder="1" applyAlignment="1">
      <alignment vertical="center"/>
    </xf>
    <xf numFmtId="166" fontId="4" fillId="5" borderId="15" xfId="12" applyNumberFormat="1" applyFont="1" applyFill="1" applyBorder="1" applyAlignment="1">
      <alignment vertical="center"/>
    </xf>
    <xf numFmtId="167" fontId="5" fillId="5" borderId="48" xfId="0" applyNumberFormat="1" applyFont="1" applyFill="1" applyBorder="1" applyAlignment="1">
      <alignment vertical="center"/>
    </xf>
    <xf numFmtId="167" fontId="5" fillId="5" borderId="51" xfId="0" applyNumberFormat="1" applyFont="1" applyFill="1" applyBorder="1" applyAlignment="1">
      <alignment vertical="center"/>
    </xf>
    <xf numFmtId="0" fontId="11" fillId="0" borderId="58" xfId="0" applyFont="1" applyFill="1" applyBorder="1" applyAlignment="1">
      <alignment horizontal="center" vertical="center" wrapText="1" shrinkToFit="1"/>
    </xf>
    <xf numFmtId="0" fontId="23" fillId="0" borderId="50" xfId="0" applyFont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 wrapText="1" shrinkToFit="1"/>
    </xf>
    <xf numFmtId="16" fontId="11" fillId="0" borderId="59" xfId="0" applyNumberFormat="1" applyFont="1" applyFill="1" applyBorder="1" applyAlignment="1">
      <alignment vertical="center"/>
    </xf>
    <xf numFmtId="3" fontId="10" fillId="0" borderId="11" xfId="0" applyNumberFormat="1" applyFont="1" applyFill="1" applyBorder="1" applyAlignment="1">
      <alignment vertical="center"/>
    </xf>
    <xf numFmtId="3" fontId="5" fillId="0" borderId="11" xfId="0" applyNumberFormat="1" applyFont="1" applyFill="1" applyBorder="1" applyAlignment="1">
      <alignment vertical="center"/>
    </xf>
    <xf numFmtId="167" fontId="4" fillId="2" borderId="12" xfId="0" applyNumberFormat="1" applyFont="1" applyFill="1" applyBorder="1" applyAlignment="1">
      <alignment vertical="center"/>
    </xf>
    <xf numFmtId="3" fontId="4" fillId="0" borderId="11" xfId="0" applyNumberFormat="1" applyFont="1" applyFill="1" applyBorder="1" applyAlignment="1">
      <alignment vertical="center"/>
    </xf>
    <xf numFmtId="164" fontId="4" fillId="0" borderId="11" xfId="0" applyNumberFormat="1" applyFont="1" applyFill="1" applyBorder="1" applyAlignment="1">
      <alignment vertical="center"/>
    </xf>
    <xf numFmtId="164" fontId="5" fillId="0" borderId="46" xfId="0" applyNumberFormat="1" applyFont="1" applyFill="1" applyBorder="1" applyAlignment="1">
      <alignment vertical="center"/>
    </xf>
    <xf numFmtId="164" fontId="5" fillId="0" borderId="11" xfId="0" applyNumberFormat="1" applyFont="1" applyFill="1" applyBorder="1" applyAlignment="1">
      <alignment vertical="center"/>
    </xf>
    <xf numFmtId="16" fontId="11" fillId="0" borderId="52" xfId="0" applyNumberFormat="1" applyFont="1" applyFill="1" applyBorder="1" applyAlignment="1">
      <alignment vertical="center"/>
    </xf>
    <xf numFmtId="3" fontId="10" fillId="0" borderId="46" xfId="0" applyNumberFormat="1" applyFont="1" applyFill="1" applyBorder="1" applyAlignment="1">
      <alignment vertical="center"/>
    </xf>
    <xf numFmtId="167" fontId="4" fillId="2" borderId="15" xfId="0" applyNumberFormat="1" applyFont="1" applyFill="1" applyBorder="1" applyAlignment="1">
      <alignment vertical="center"/>
    </xf>
    <xf numFmtId="3" fontId="4" fillId="0" borderId="46" xfId="0" applyNumberFormat="1" applyFont="1" applyFill="1" applyBorder="1" applyAlignment="1">
      <alignment vertical="center"/>
    </xf>
    <xf numFmtId="164" fontId="4" fillId="0" borderId="46" xfId="0" applyNumberFormat="1" applyFont="1" applyFill="1" applyBorder="1" applyAlignment="1">
      <alignment vertical="center"/>
    </xf>
    <xf numFmtId="16" fontId="11" fillId="0" borderId="44" xfId="0" applyNumberFormat="1" applyFont="1" applyFill="1" applyBorder="1" applyAlignment="1">
      <alignment vertical="center"/>
    </xf>
    <xf numFmtId="3" fontId="10" fillId="0" borderId="17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164" fontId="4" fillId="0" borderId="17" xfId="0" applyNumberFormat="1" applyFont="1" applyFill="1" applyBorder="1" applyAlignment="1">
      <alignment vertical="center"/>
    </xf>
    <xf numFmtId="164" fontId="5" fillId="0" borderId="17" xfId="0" applyNumberFormat="1" applyFont="1" applyFill="1" applyBorder="1" applyAlignment="1">
      <alignment vertical="center"/>
    </xf>
    <xf numFmtId="16" fontId="11" fillId="0" borderId="54" xfId="0" applyNumberFormat="1" applyFont="1" applyFill="1" applyBorder="1" applyAlignment="1">
      <alignment vertical="center"/>
    </xf>
    <xf numFmtId="3" fontId="10" fillId="0" borderId="22" xfId="0" applyNumberFormat="1" applyFont="1" applyFill="1" applyBorder="1" applyAlignment="1">
      <alignment vertical="center"/>
    </xf>
    <xf numFmtId="3" fontId="5" fillId="0" borderId="22" xfId="0" applyNumberFormat="1" applyFont="1" applyFill="1" applyBorder="1" applyAlignment="1">
      <alignment vertical="center"/>
    </xf>
    <xf numFmtId="167" fontId="4" fillId="2" borderId="20" xfId="0" applyNumberFormat="1" applyFont="1" applyFill="1" applyBorder="1" applyAlignment="1">
      <alignment vertical="center"/>
    </xf>
    <xf numFmtId="3" fontId="4" fillId="0" borderId="22" xfId="0" applyNumberFormat="1" applyFont="1" applyFill="1" applyBorder="1" applyAlignment="1">
      <alignment vertical="center"/>
    </xf>
    <xf numFmtId="164" fontId="4" fillId="0" borderId="22" xfId="0" applyNumberFormat="1" applyFont="1" applyFill="1" applyBorder="1" applyAlignment="1">
      <alignment vertical="center"/>
    </xf>
    <xf numFmtId="164" fontId="5" fillId="0" borderId="22" xfId="0" applyNumberFormat="1" applyFont="1" applyFill="1" applyBorder="1" applyAlignment="1">
      <alignment vertical="center"/>
    </xf>
    <xf numFmtId="16" fontId="11" fillId="0" borderId="60" xfId="0" applyNumberFormat="1" applyFont="1" applyFill="1" applyBorder="1" applyAlignment="1">
      <alignment vertical="center"/>
    </xf>
    <xf numFmtId="3" fontId="10" fillId="0" borderId="14" xfId="0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3" fontId="4" fillId="0" borderId="14" xfId="0" applyNumberFormat="1" applyFont="1" applyFill="1" applyBorder="1" applyAlignment="1">
      <alignment vertical="center"/>
    </xf>
    <xf numFmtId="164" fontId="4" fillId="0" borderId="14" xfId="0" applyNumberFormat="1" applyFont="1" applyFill="1" applyBorder="1" applyAlignment="1">
      <alignment vertical="center"/>
    </xf>
    <xf numFmtId="164" fontId="5" fillId="0" borderId="14" xfId="0" applyNumberFormat="1" applyFont="1" applyFill="1" applyBorder="1" applyAlignment="1">
      <alignment vertical="center"/>
    </xf>
    <xf numFmtId="16" fontId="11" fillId="0" borderId="53" xfId="0" applyNumberFormat="1" applyFont="1" applyFill="1" applyBorder="1" applyAlignment="1">
      <alignment vertical="center"/>
    </xf>
    <xf numFmtId="3" fontId="4" fillId="0" borderId="19" xfId="0" applyNumberFormat="1" applyFont="1" applyFill="1" applyBorder="1" applyAlignment="1">
      <alignment vertical="center"/>
    </xf>
    <xf numFmtId="167" fontId="4" fillId="2" borderId="10" xfId="0" applyNumberFormat="1" applyFont="1" applyFill="1" applyBorder="1" applyAlignment="1">
      <alignment vertical="center"/>
    </xf>
    <xf numFmtId="164" fontId="4" fillId="0" borderId="19" xfId="0" applyNumberFormat="1" applyFont="1" applyFill="1" applyBorder="1" applyAlignment="1">
      <alignment vertical="center"/>
    </xf>
    <xf numFmtId="164" fontId="5" fillId="0" borderId="19" xfId="0" applyNumberFormat="1" applyFont="1" applyFill="1" applyBorder="1" applyAlignment="1">
      <alignment vertical="center"/>
    </xf>
    <xf numFmtId="16" fontId="5" fillId="0" borderId="59" xfId="0" applyNumberFormat="1" applyFont="1" applyFill="1" applyBorder="1" applyAlignment="1">
      <alignment vertical="center"/>
    </xf>
    <xf numFmtId="3" fontId="5" fillId="0" borderId="61" xfId="0" applyNumberFormat="1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3" fontId="5" fillId="0" borderId="2" xfId="0" applyNumberFormat="1" applyFont="1" applyFill="1" applyBorder="1" applyAlignment="1">
      <alignment vertical="center"/>
    </xf>
    <xf numFmtId="0" fontId="4" fillId="0" borderId="0" xfId="0" applyFont="1"/>
    <xf numFmtId="16" fontId="11" fillId="0" borderId="59" xfId="0" applyNumberFormat="1" applyFont="1" applyFill="1" applyBorder="1"/>
    <xf numFmtId="167" fontId="4" fillId="2" borderId="12" xfId="0" applyNumberFormat="1" applyFont="1" applyFill="1" applyBorder="1"/>
    <xf numFmtId="164" fontId="4" fillId="0" borderId="11" xfId="0" applyNumberFormat="1" applyFont="1" applyFill="1" applyBorder="1"/>
    <xf numFmtId="164" fontId="5" fillId="0" borderId="11" xfId="0" applyNumberFormat="1" applyFont="1" applyFill="1" applyBorder="1"/>
    <xf numFmtId="3" fontId="5" fillId="0" borderId="46" xfId="0" applyNumberFormat="1" applyFont="1" applyFill="1" applyBorder="1"/>
    <xf numFmtId="16" fontId="11" fillId="0" borderId="52" xfId="0" applyNumberFormat="1" applyFont="1" applyFill="1" applyBorder="1"/>
    <xf numFmtId="167" fontId="4" fillId="2" borderId="15" xfId="0" applyNumberFormat="1" applyFont="1" applyFill="1" applyBorder="1"/>
    <xf numFmtId="164" fontId="4" fillId="0" borderId="46" xfId="0" applyNumberFormat="1" applyFont="1" applyFill="1" applyBorder="1"/>
    <xf numFmtId="164" fontId="5" fillId="0" borderId="46" xfId="0" applyNumberFormat="1" applyFont="1" applyFill="1" applyBorder="1"/>
    <xf numFmtId="3" fontId="10" fillId="0" borderId="46" xfId="0" applyNumberFormat="1" applyFont="1" applyFill="1" applyBorder="1"/>
    <xf numFmtId="16" fontId="11" fillId="0" borderId="44" xfId="0" applyNumberFormat="1" applyFont="1" applyFill="1" applyBorder="1"/>
    <xf numFmtId="164" fontId="4" fillId="0" borderId="17" xfId="0" applyNumberFormat="1" applyFont="1" applyFill="1" applyBorder="1"/>
    <xf numFmtId="164" fontId="5" fillId="0" borderId="17" xfId="0" applyNumberFormat="1" applyFont="1" applyFill="1" applyBorder="1"/>
    <xf numFmtId="3" fontId="10" fillId="0" borderId="17" xfId="0" applyNumberFormat="1" applyFont="1" applyFill="1" applyBorder="1"/>
    <xf numFmtId="3" fontId="5" fillId="0" borderId="17" xfId="0" applyNumberFormat="1" applyFont="1" applyFill="1" applyBorder="1"/>
    <xf numFmtId="16" fontId="11" fillId="0" borderId="54" xfId="0" applyNumberFormat="1" applyFont="1" applyFill="1" applyBorder="1"/>
    <xf numFmtId="167" fontId="4" fillId="2" borderId="20" xfId="0" applyNumberFormat="1" applyFont="1" applyFill="1" applyBorder="1"/>
    <xf numFmtId="164" fontId="4" fillId="0" borderId="22" xfId="0" applyNumberFormat="1" applyFont="1" applyFill="1" applyBorder="1"/>
    <xf numFmtId="3" fontId="10" fillId="0" borderId="22" xfId="0" applyNumberFormat="1" applyFont="1" applyFill="1" applyBorder="1"/>
    <xf numFmtId="3" fontId="5" fillId="0" borderId="22" xfId="0" applyNumberFormat="1" applyFont="1" applyFill="1" applyBorder="1"/>
    <xf numFmtId="164" fontId="5" fillId="0" borderId="22" xfId="0" applyNumberFormat="1" applyFont="1" applyFill="1" applyBorder="1"/>
    <xf numFmtId="164" fontId="5" fillId="0" borderId="63" xfId="0" applyNumberFormat="1" applyFont="1" applyFill="1" applyBorder="1" applyAlignment="1">
      <alignment vertical="center"/>
    </xf>
    <xf numFmtId="164" fontId="10" fillId="0" borderId="46" xfId="0" applyNumberFormat="1" applyFont="1" applyFill="1" applyBorder="1"/>
    <xf numFmtId="164" fontId="10" fillId="0" borderId="17" xfId="0" applyNumberFormat="1" applyFont="1" applyFill="1" applyBorder="1"/>
    <xf numFmtId="16" fontId="11" fillId="0" borderId="60" xfId="0" applyNumberFormat="1" applyFont="1" applyFill="1" applyBorder="1"/>
    <xf numFmtId="167" fontId="4" fillId="2" borderId="5" xfId="0" applyNumberFormat="1" applyFont="1" applyFill="1" applyBorder="1"/>
    <xf numFmtId="164" fontId="4" fillId="0" borderId="14" xfId="0" applyNumberFormat="1" applyFont="1" applyFill="1" applyBorder="1"/>
    <xf numFmtId="164" fontId="5" fillId="0" borderId="14" xfId="0" applyNumberFormat="1" applyFont="1" applyFill="1" applyBorder="1"/>
    <xf numFmtId="164" fontId="10" fillId="0" borderId="14" xfId="0" applyNumberFormat="1" applyFont="1" applyFill="1" applyBorder="1"/>
    <xf numFmtId="167" fontId="11" fillId="2" borderId="7" xfId="0" applyNumberFormat="1" applyFont="1" applyFill="1" applyBorder="1"/>
    <xf numFmtId="16" fontId="11" fillId="0" borderId="53" xfId="0" applyNumberFormat="1" applyFont="1" applyFill="1" applyBorder="1"/>
    <xf numFmtId="164" fontId="4" fillId="0" borderId="19" xfId="0" applyNumberFormat="1" applyFont="1" applyFill="1" applyBorder="1"/>
    <xf numFmtId="164" fontId="5" fillId="0" borderId="19" xfId="0" applyNumberFormat="1" applyFont="1" applyFill="1" applyBorder="1"/>
    <xf numFmtId="164" fontId="10" fillId="0" borderId="19" xfId="0" applyNumberFormat="1" applyFont="1" applyFill="1" applyBorder="1"/>
    <xf numFmtId="3" fontId="5" fillId="0" borderId="64" xfId="0" applyNumberFormat="1" applyFont="1" applyFill="1" applyBorder="1" applyAlignment="1">
      <alignment vertical="center"/>
    </xf>
    <xf numFmtId="1" fontId="5" fillId="0" borderId="11" xfId="0" applyNumberFormat="1" applyFont="1" applyFill="1" applyBorder="1" applyAlignment="1">
      <alignment vertical="center"/>
    </xf>
    <xf numFmtId="3" fontId="5" fillId="0" borderId="65" xfId="0" applyNumberFormat="1" applyFont="1" applyFill="1" applyBorder="1" applyAlignment="1">
      <alignment vertical="center"/>
    </xf>
    <xf numFmtId="165" fontId="2" fillId="0" borderId="17" xfId="0" applyNumberFormat="1" applyFont="1" applyBorder="1"/>
    <xf numFmtId="165" fontId="2" fillId="0" borderId="40" xfId="0" applyNumberFormat="1" applyFont="1" applyBorder="1"/>
    <xf numFmtId="0" fontId="6" fillId="0" borderId="11" xfId="0" applyFont="1" applyBorder="1" applyAlignment="1">
      <alignment horizontal="center" vertical="center"/>
    </xf>
    <xf numFmtId="165" fontId="5" fillId="0" borderId="46" xfId="0" applyNumberFormat="1" applyFont="1" applyBorder="1"/>
    <xf numFmtId="165" fontId="2" fillId="0" borderId="19" xfId="0" applyNumberFormat="1" applyFont="1" applyBorder="1"/>
    <xf numFmtId="0" fontId="3" fillId="0" borderId="6" xfId="0" applyFont="1" applyFill="1" applyBorder="1"/>
    <xf numFmtId="0" fontId="11" fillId="0" borderId="6" xfId="0" applyFont="1" applyBorder="1" applyAlignment="1">
      <alignment vertical="center" wrapText="1"/>
    </xf>
    <xf numFmtId="165" fontId="0" fillId="0" borderId="13" xfId="0" applyNumberFormat="1" applyBorder="1" applyAlignment="1">
      <alignment vertical="center"/>
    </xf>
    <xf numFmtId="165" fontId="4" fillId="0" borderId="16" xfId="0" applyNumberFormat="1" applyFont="1" applyBorder="1" applyAlignment="1">
      <alignment vertical="center"/>
    </xf>
    <xf numFmtId="167" fontId="10" fillId="2" borderId="41" xfId="0" applyNumberFormat="1" applyFont="1" applyFill="1" applyBorder="1" applyAlignment="1">
      <alignment vertical="center"/>
    </xf>
    <xf numFmtId="167" fontId="5" fillId="2" borderId="30" xfId="0" applyNumberFormat="1" applyFont="1" applyFill="1" applyBorder="1" applyAlignment="1">
      <alignment vertical="center"/>
    </xf>
    <xf numFmtId="3" fontId="5" fillId="0" borderId="16" xfId="0" applyNumberFormat="1" applyFont="1" applyFill="1" applyBorder="1" applyAlignment="1">
      <alignment vertical="center"/>
    </xf>
    <xf numFmtId="167" fontId="4" fillId="2" borderId="48" xfId="0" quotePrefix="1" applyNumberFormat="1" applyFont="1" applyFill="1" applyBorder="1" applyAlignment="1">
      <alignment horizontal="right" vertical="center"/>
    </xf>
    <xf numFmtId="167" fontId="5" fillId="2" borderId="5" xfId="0" quotePrefix="1" applyNumberFormat="1" applyFont="1" applyFill="1" applyBorder="1" applyAlignment="1">
      <alignment horizontal="right" vertical="center"/>
    </xf>
    <xf numFmtId="167" fontId="11" fillId="2" borderId="7" xfId="0" applyNumberFormat="1" applyFont="1" applyFill="1" applyBorder="1" applyAlignment="1">
      <alignment vertical="center"/>
    </xf>
    <xf numFmtId="3" fontId="4" fillId="0" borderId="0" xfId="0" applyNumberFormat="1" applyFont="1"/>
    <xf numFmtId="3" fontId="7" fillId="0" borderId="11" xfId="0" applyNumberFormat="1" applyFont="1" applyFill="1" applyBorder="1" applyAlignment="1">
      <alignment vertical="center"/>
    </xf>
    <xf numFmtId="0" fontId="19" fillId="0" borderId="60" xfId="0" applyFont="1" applyFill="1" applyBorder="1" applyAlignment="1">
      <alignment horizontal="left" vertical="center"/>
    </xf>
    <xf numFmtId="165" fontId="4" fillId="0" borderId="13" xfId="0" applyNumberFormat="1" applyFont="1" applyFill="1" applyBorder="1" applyAlignment="1">
      <alignment horizontal="right"/>
    </xf>
    <xf numFmtId="165" fontId="5" fillId="0" borderId="66" xfId="0" applyNumberFormat="1" applyFont="1" applyFill="1" applyBorder="1" applyAlignment="1">
      <alignment horizontal="right"/>
    </xf>
    <xf numFmtId="166" fontId="19" fillId="2" borderId="5" xfId="0" applyNumberFormat="1" applyFont="1" applyFill="1" applyBorder="1" applyAlignment="1">
      <alignment horizontal="right"/>
    </xf>
    <xf numFmtId="165" fontId="10" fillId="0" borderId="66" xfId="0" applyNumberFormat="1" applyFont="1" applyFill="1" applyBorder="1" applyAlignment="1">
      <alignment horizontal="right"/>
    </xf>
    <xf numFmtId="165" fontId="5" fillId="0" borderId="30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/>
    </xf>
    <xf numFmtId="165" fontId="2" fillId="0" borderId="29" xfId="0" applyNumberFormat="1" applyFont="1" applyBorder="1"/>
    <xf numFmtId="165" fontId="0" fillId="0" borderId="13" xfId="0" applyNumberFormat="1" applyBorder="1"/>
    <xf numFmtId="165" fontId="2" fillId="0" borderId="14" xfId="0" applyNumberFormat="1" applyFont="1" applyBorder="1"/>
    <xf numFmtId="165" fontId="0" fillId="0" borderId="3" xfId="0" applyNumberFormat="1" applyBorder="1"/>
    <xf numFmtId="0" fontId="19" fillId="0" borderId="60" xfId="0" applyFont="1" applyFill="1" applyBorder="1"/>
    <xf numFmtId="165" fontId="19" fillId="0" borderId="13" xfId="0" applyNumberFormat="1" applyFont="1" applyBorder="1"/>
    <xf numFmtId="165" fontId="2" fillId="0" borderId="14" xfId="0" applyNumberFormat="1" applyFont="1" applyFill="1" applyBorder="1"/>
    <xf numFmtId="165" fontId="19" fillId="0" borderId="13" xfId="0" applyNumberFormat="1" applyFont="1" applyFill="1" applyBorder="1"/>
    <xf numFmtId="165" fontId="2" fillId="0" borderId="29" xfId="0" applyNumberFormat="1" applyFont="1" applyFill="1" applyBorder="1"/>
    <xf numFmtId="0" fontId="19" fillId="0" borderId="44" xfId="0" applyFont="1" applyFill="1" applyBorder="1"/>
    <xf numFmtId="165" fontId="2" fillId="0" borderId="32" xfId="0" applyNumberFormat="1" applyFont="1" applyBorder="1"/>
    <xf numFmtId="165" fontId="0" fillId="0" borderId="16" xfId="0" applyNumberFormat="1" applyBorder="1"/>
    <xf numFmtId="165" fontId="0" fillId="0" borderId="6" xfId="0" applyNumberFormat="1" applyBorder="1"/>
    <xf numFmtId="165" fontId="4" fillId="2" borderId="5" xfId="0" applyNumberFormat="1" applyFont="1" applyFill="1" applyBorder="1"/>
    <xf numFmtId="165" fontId="2" fillId="0" borderId="17" xfId="0" applyNumberFormat="1" applyFont="1" applyFill="1" applyBorder="1"/>
    <xf numFmtId="165" fontId="19" fillId="0" borderId="16" xfId="0" applyNumberFormat="1" applyFont="1" applyBorder="1"/>
    <xf numFmtId="165" fontId="0" fillId="0" borderId="16" xfId="0" applyNumberFormat="1" applyFill="1" applyBorder="1"/>
    <xf numFmtId="165" fontId="2" fillId="0" borderId="42" xfId="0" applyNumberFormat="1" applyFont="1" applyFill="1" applyBorder="1"/>
    <xf numFmtId="0" fontId="20" fillId="0" borderId="0" xfId="0" applyFont="1"/>
    <xf numFmtId="167" fontId="4" fillId="5" borderId="72" xfId="0" applyNumberFormat="1" applyFont="1" applyFill="1" applyBorder="1" applyAlignment="1">
      <alignment vertical="center"/>
    </xf>
    <xf numFmtId="166" fontId="13" fillId="5" borderId="73" xfId="12" applyNumberFormat="1" applyFont="1" applyFill="1" applyBorder="1" applyAlignment="1">
      <alignment vertical="center"/>
    </xf>
    <xf numFmtId="166" fontId="14" fillId="5" borderId="74" xfId="12" applyNumberFormat="1" applyFont="1" applyFill="1" applyBorder="1" applyAlignment="1">
      <alignment vertical="center"/>
    </xf>
    <xf numFmtId="166" fontId="13" fillId="5" borderId="41" xfId="12" applyNumberFormat="1" applyFont="1" applyFill="1" applyBorder="1" applyAlignment="1">
      <alignment vertical="center"/>
    </xf>
    <xf numFmtId="167" fontId="4" fillId="0" borderId="55" xfId="0" applyNumberFormat="1" applyFont="1" applyBorder="1" applyAlignment="1">
      <alignment vertical="center"/>
    </xf>
    <xf numFmtId="166" fontId="4" fillId="4" borderId="37" xfId="12" applyNumberFormat="1" applyFont="1" applyFill="1" applyBorder="1" applyAlignment="1">
      <alignment vertical="center"/>
    </xf>
    <xf numFmtId="166" fontId="5" fillId="4" borderId="38" xfId="12" applyNumberFormat="1" applyFont="1" applyFill="1" applyBorder="1" applyAlignment="1">
      <alignment vertical="center"/>
    </xf>
    <xf numFmtId="167" fontId="4" fillId="0" borderId="48" xfId="0" applyNumberFormat="1" applyFont="1" applyBorder="1" applyAlignment="1">
      <alignment vertical="center"/>
    </xf>
    <xf numFmtId="165" fontId="0" fillId="0" borderId="16" xfId="0" applyNumberFormat="1" applyFont="1" applyFill="1" applyBorder="1"/>
    <xf numFmtId="0" fontId="5" fillId="0" borderId="0" xfId="12" applyFont="1" applyAlignment="1">
      <alignment horizont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165" fontId="1" fillId="0" borderId="29" xfId="0" applyNumberFormat="1" applyFont="1" applyBorder="1"/>
    <xf numFmtId="165" fontId="1" fillId="0" borderId="32" xfId="0" applyNumberFormat="1" applyFont="1" applyBorder="1"/>
    <xf numFmtId="165" fontId="1" fillId="0" borderId="32" xfId="0" applyNumberFormat="1" applyFont="1" applyFill="1" applyBorder="1"/>
    <xf numFmtId="165" fontId="1" fillId="0" borderId="16" xfId="0" applyNumberFormat="1" applyFont="1" applyBorder="1"/>
    <xf numFmtId="0" fontId="0" fillId="0" borderId="27" xfId="0" applyFill="1" applyBorder="1"/>
    <xf numFmtId="0" fontId="0" fillId="0" borderId="0" xfId="0" applyAlignment="1">
      <alignment horizontal="left"/>
    </xf>
    <xf numFmtId="0" fontId="1" fillId="0" borderId="52" xfId="0" applyFont="1" applyBorder="1" applyAlignment="1">
      <alignment horizontal="left" vertical="center"/>
    </xf>
    <xf numFmtId="0" fontId="5" fillId="0" borderId="57" xfId="0" applyFont="1" applyFill="1" applyBorder="1" applyAlignment="1">
      <alignment horizontal="right"/>
    </xf>
    <xf numFmtId="166" fontId="19" fillId="2" borderId="15" xfId="0" applyNumberFormat="1" applyFont="1" applyFill="1" applyBorder="1" applyAlignment="1">
      <alignment horizontal="right"/>
    </xf>
    <xf numFmtId="167" fontId="4" fillId="2" borderId="5" xfId="0" applyNumberFormat="1" applyFont="1" applyFill="1" applyBorder="1" applyAlignment="1">
      <alignment horizontal="right"/>
    </xf>
    <xf numFmtId="167" fontId="4" fillId="2" borderId="7" xfId="0" applyNumberFormat="1" applyFont="1" applyFill="1" applyBorder="1" applyAlignment="1">
      <alignment horizontal="right"/>
    </xf>
    <xf numFmtId="165" fontId="19" fillId="0" borderId="13" xfId="0" applyNumberFormat="1" applyFont="1" applyBorder="1" applyAlignment="1">
      <alignment horizontal="right"/>
    </xf>
    <xf numFmtId="165" fontId="2" fillId="0" borderId="29" xfId="0" applyNumberFormat="1" applyFont="1" applyBorder="1" applyAlignment="1">
      <alignment horizontal="right"/>
    </xf>
    <xf numFmtId="165" fontId="1" fillId="0" borderId="29" xfId="0" applyNumberFormat="1" applyFont="1" applyBorder="1" applyAlignment="1">
      <alignment horizontal="right"/>
    </xf>
    <xf numFmtId="165" fontId="2" fillId="0" borderId="14" xfId="0" applyNumberFormat="1" applyFon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5" fontId="2" fillId="0" borderId="14" xfId="0" applyNumberFormat="1" applyFont="1" applyFill="1" applyBorder="1" applyAlignment="1">
      <alignment horizontal="right"/>
    </xf>
    <xf numFmtId="165" fontId="19" fillId="0" borderId="13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9" fillId="0" borderId="69" xfId="0" applyFont="1" applyFill="1" applyBorder="1"/>
    <xf numFmtId="165" fontId="4" fillId="2" borderId="41" xfId="0" applyNumberFormat="1" applyFont="1" applyFill="1" applyBorder="1"/>
    <xf numFmtId="0" fontId="1" fillId="0" borderId="42" xfId="0" applyFont="1" applyFill="1" applyBorder="1"/>
    <xf numFmtId="165" fontId="2" fillId="0" borderId="19" xfId="0" applyNumberFormat="1" applyFont="1" applyFill="1" applyBorder="1"/>
    <xf numFmtId="165" fontId="2" fillId="0" borderId="32" xfId="0" applyNumberFormat="1" applyFont="1" applyFill="1" applyBorder="1"/>
    <xf numFmtId="165" fontId="4" fillId="2" borderId="7" xfId="0" applyNumberFormat="1" applyFont="1" applyFill="1" applyBorder="1"/>
    <xf numFmtId="0" fontId="0" fillId="0" borderId="6" xfId="0" applyFill="1" applyBorder="1"/>
    <xf numFmtId="0" fontId="6" fillId="0" borderId="59" xfId="0" applyFont="1" applyFill="1" applyBorder="1"/>
    <xf numFmtId="165" fontId="2" fillId="0" borderId="61" xfId="0" applyNumberFormat="1" applyFont="1" applyFill="1" applyBorder="1"/>
    <xf numFmtId="165" fontId="2" fillId="0" borderId="11" xfId="0" applyNumberFormat="1" applyFont="1" applyFill="1" applyBorder="1"/>
    <xf numFmtId="0" fontId="10" fillId="4" borderId="23" xfId="12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wrapText="1"/>
    </xf>
    <xf numFmtId="0" fontId="6" fillId="0" borderId="2" xfId="0" applyFont="1" applyFill="1" applyBorder="1"/>
    <xf numFmtId="0" fontId="6" fillId="0" borderId="61" xfId="0" applyFont="1" applyFill="1" applyBorder="1"/>
    <xf numFmtId="0" fontId="1" fillId="0" borderId="0" xfId="0" applyFont="1"/>
    <xf numFmtId="0" fontId="1" fillId="0" borderId="44" xfId="0" applyFont="1" applyFill="1" applyBorder="1"/>
    <xf numFmtId="165" fontId="6" fillId="0" borderId="32" xfId="0" applyNumberFormat="1" applyFont="1" applyFill="1" applyBorder="1"/>
    <xf numFmtId="165" fontId="6" fillId="0" borderId="17" xfId="0" applyNumberFormat="1" applyFont="1" applyFill="1" applyBorder="1"/>
    <xf numFmtId="0" fontId="1" fillId="0" borderId="6" xfId="0" applyFont="1" applyFill="1" applyBorder="1"/>
    <xf numFmtId="167" fontId="5" fillId="2" borderId="7" xfId="0" applyNumberFormat="1" applyFont="1" applyFill="1" applyBorder="1"/>
    <xf numFmtId="0" fontId="1" fillId="0" borderId="67" xfId="0" applyFont="1" applyFill="1" applyBorder="1"/>
    <xf numFmtId="165" fontId="2" fillId="0" borderId="58" xfId="0" applyNumberFormat="1" applyFont="1" applyFill="1" applyBorder="1"/>
    <xf numFmtId="0" fontId="1" fillId="0" borderId="58" xfId="0" applyFont="1" applyFill="1" applyBorder="1"/>
    <xf numFmtId="165" fontId="2" fillId="0" borderId="50" xfId="0" applyNumberFormat="1" applyFont="1" applyFill="1" applyBorder="1"/>
    <xf numFmtId="165" fontId="1" fillId="0" borderId="50" xfId="0" applyNumberFormat="1" applyFont="1" applyFill="1" applyBorder="1"/>
    <xf numFmtId="167" fontId="10" fillId="2" borderId="7" xfId="0" applyNumberFormat="1" applyFont="1" applyFill="1" applyBorder="1"/>
    <xf numFmtId="167" fontId="5" fillId="2" borderId="51" xfId="0" applyNumberFormat="1" applyFont="1" applyFill="1" applyBorder="1"/>
    <xf numFmtId="0" fontId="1" fillId="0" borderId="32" xfId="0" applyFont="1" applyFill="1" applyBorder="1"/>
    <xf numFmtId="165" fontId="1" fillId="0" borderId="17" xfId="0" applyNumberFormat="1" applyFont="1" applyFill="1" applyBorder="1"/>
    <xf numFmtId="0" fontId="1" fillId="0" borderId="49" xfId="0" applyFont="1" applyFill="1" applyBorder="1"/>
    <xf numFmtId="0" fontId="1" fillId="0" borderId="16" xfId="0" applyFont="1" applyFill="1" applyBorder="1"/>
    <xf numFmtId="0" fontId="5" fillId="0" borderId="0" xfId="12" applyFont="1" applyAlignment="1">
      <alignment horizontal="center"/>
    </xf>
    <xf numFmtId="0" fontId="5" fillId="0" borderId="0" xfId="12" applyFont="1" applyFill="1" applyAlignment="1">
      <alignment horizontal="center"/>
    </xf>
    <xf numFmtId="0" fontId="27" fillId="8" borderId="0" xfId="0" applyFont="1" applyFill="1" applyAlignment="1">
      <alignment horizontal="left" vertical="center" wrapText="1"/>
    </xf>
    <xf numFmtId="0" fontId="27" fillId="7" borderId="0" xfId="0" applyFont="1" applyFill="1" applyAlignment="1">
      <alignment horizontal="left" vertical="center" wrapText="1"/>
    </xf>
    <xf numFmtId="0" fontId="11" fillId="0" borderId="45" xfId="12" applyFont="1" applyBorder="1" applyAlignment="1">
      <alignment horizontal="center" vertical="center"/>
    </xf>
    <xf numFmtId="0" fontId="11" fillId="0" borderId="46" xfId="12" applyFont="1" applyBorder="1" applyAlignment="1">
      <alignment horizontal="center" vertical="center"/>
    </xf>
    <xf numFmtId="0" fontId="11" fillId="0" borderId="15" xfId="12" applyFont="1" applyBorder="1" applyAlignment="1">
      <alignment horizontal="center" vertical="center"/>
    </xf>
    <xf numFmtId="0" fontId="11" fillId="0" borderId="62" xfId="12" applyFont="1" applyBorder="1" applyAlignment="1">
      <alignment horizontal="center" vertical="center"/>
    </xf>
    <xf numFmtId="0" fontId="11" fillId="0" borderId="57" xfId="12" applyFont="1" applyBorder="1" applyAlignment="1">
      <alignment horizontal="center" vertical="center"/>
    </xf>
    <xf numFmtId="0" fontId="10" fillId="0" borderId="4" xfId="12" applyBorder="1" applyAlignment="1">
      <alignment horizontal="center" vertical="center" wrapText="1"/>
    </xf>
    <xf numFmtId="0" fontId="10" fillId="0" borderId="9" xfId="12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68" xfId="0" applyFont="1" applyBorder="1" applyAlignment="1">
      <alignment horizontal="center" vertical="center" wrapText="1"/>
    </xf>
    <xf numFmtId="0" fontId="4" fillId="0" borderId="69" xfId="0" applyFont="1" applyBorder="1" applyAlignment="1">
      <alignment vertical="center"/>
    </xf>
    <xf numFmtId="0" fontId="4" fillId="0" borderId="67" xfId="0" applyFont="1" applyBorder="1" applyAlignment="1">
      <alignment vertical="center"/>
    </xf>
    <xf numFmtId="0" fontId="5" fillId="0" borderId="70" xfId="0" applyFont="1" applyBorder="1" applyAlignment="1">
      <alignment horizontal="center"/>
    </xf>
    <xf numFmtId="0" fontId="5" fillId="0" borderId="71" xfId="0" applyFont="1" applyBorder="1" applyAlignment="1">
      <alignment horizontal="center"/>
    </xf>
    <xf numFmtId="0" fontId="23" fillId="0" borderId="29" xfId="0" applyFont="1" applyBorder="1" applyAlignment="1">
      <alignment horizontal="center" vertical="center" wrapText="1" shrinkToFit="1"/>
    </xf>
    <xf numFmtId="0" fontId="23" fillId="0" borderId="14" xfId="0" applyFont="1" applyBorder="1" applyAlignment="1">
      <alignment horizontal="center" vertical="center" wrapText="1" shrinkToFit="1"/>
    </xf>
    <xf numFmtId="0" fontId="23" fillId="0" borderId="5" xfId="0" applyFont="1" applyBorder="1" applyAlignment="1">
      <alignment horizontal="center" vertical="center" wrapText="1" shrinkToFit="1"/>
    </xf>
    <xf numFmtId="0" fontId="23" fillId="0" borderId="13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/>
    </xf>
    <xf numFmtId="0" fontId="5" fillId="0" borderId="68" xfId="0" applyFont="1" applyBorder="1" applyAlignment="1">
      <alignment horizontal="center" vertical="center" wrapText="1"/>
    </xf>
    <xf numFmtId="0" fontId="5" fillId="0" borderId="69" xfId="0" applyFont="1" applyBorder="1" applyAlignment="1">
      <alignment vertical="center"/>
    </xf>
    <xf numFmtId="0" fontId="5" fillId="0" borderId="67" xfId="0" applyFont="1" applyBorder="1" applyAlignment="1">
      <alignment vertical="center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70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13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4">
    <cellStyle name="Normal_opći" xfId="1"/>
    <cellStyle name="Normalno" xfId="0" builtinId="0"/>
    <cellStyle name="Normalno 2" xfId="2"/>
    <cellStyle name="Normalno 2 2" xfId="3"/>
    <cellStyle name="Normalno 3" xfId="4"/>
    <cellStyle name="Normalno 3 2" xfId="5"/>
    <cellStyle name="Normalno 4" xfId="6"/>
    <cellStyle name="Normalno 4 2" xfId="7"/>
    <cellStyle name="Normalno 4 2 2" xfId="8"/>
    <cellStyle name="Obično 2" xfId="9"/>
    <cellStyle name="Obično_GODINAbez prometa" xfId="10"/>
    <cellStyle name="Obično_JRMweb" xfId="13"/>
    <cellStyle name="Obično_kratki pregled 06" xfId="11"/>
    <cellStyle name="Obično_krim2001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84D-4710-B396-9A6804BE6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60632"/>
        <c:axId val="1"/>
      </c:barChart>
      <c:catAx>
        <c:axId val="355160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60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DA0-46FA-9124-3273B4694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62928"/>
        <c:axId val="1"/>
      </c:barChart>
      <c:catAx>
        <c:axId val="35516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62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45C-4A6C-8773-40FF7FFA5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130288"/>
        <c:axId val="1"/>
      </c:barChart>
      <c:catAx>
        <c:axId val="35513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r-Latn-RS"/>
          </a:p>
        </c:txPr>
        <c:crossAx val="355130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r-Latn-RS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0</xdr:row>
      <xdr:rowOff>0</xdr:rowOff>
    </xdr:from>
    <xdr:to>
      <xdr:col>12</xdr:col>
      <xdr:colOff>0</xdr:colOff>
      <xdr:row>0</xdr:row>
      <xdr:rowOff>0</xdr:rowOff>
    </xdr:to>
    <xdr:graphicFrame macro="">
      <xdr:nvGraphicFramePr>
        <xdr:cNvPr id="2" name="Grafikon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200025</xdr:colOff>
      <xdr:row>0</xdr:row>
      <xdr:rowOff>0</xdr:rowOff>
    </xdr:from>
    <xdr:to>
      <xdr:col>12</xdr:col>
      <xdr:colOff>0</xdr:colOff>
      <xdr:row>0</xdr:row>
      <xdr:rowOff>0</xdr:rowOff>
    </xdr:to>
    <xdr:graphicFrame macro="">
      <xdr:nvGraphicFramePr>
        <xdr:cNvPr id="3" name="Grafikon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171450</xdr:colOff>
      <xdr:row>0</xdr:row>
      <xdr:rowOff>0</xdr:rowOff>
    </xdr:from>
    <xdr:to>
      <xdr:col>12</xdr:col>
      <xdr:colOff>0</xdr:colOff>
      <xdr:row>0</xdr:row>
      <xdr:rowOff>0</xdr:rowOff>
    </xdr:to>
    <xdr:graphicFrame macro="">
      <xdr:nvGraphicFramePr>
        <xdr:cNvPr id="4" name="Grafikon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kozar/Desktop/web_podaci/web_podac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iminalitet"/>
      <sheetName val="USPOREDBA"/>
      <sheetName val="stranci"/>
      <sheetName val="jrm"/>
      <sheetName val="prekršaji jrm"/>
    </sheetNames>
    <sheetDataSet>
      <sheetData sheetId="0"/>
      <sheetData sheetId="1"/>
      <sheetData sheetId="2">
        <row r="7">
          <cell r="A7" t="str">
            <v>Afganistan</v>
          </cell>
          <cell r="B7">
            <v>0</v>
          </cell>
          <cell r="C7">
            <v>0</v>
          </cell>
          <cell r="D7" t="str">
            <v/>
          </cell>
          <cell r="E7">
            <v>0</v>
          </cell>
          <cell r="F7">
            <v>0</v>
          </cell>
          <cell r="G7" t="str">
            <v/>
          </cell>
          <cell r="H7">
            <v>0</v>
          </cell>
          <cell r="I7">
            <v>2</v>
          </cell>
          <cell r="J7" t="str">
            <v/>
          </cell>
        </row>
        <row r="8">
          <cell r="A8" t="str">
            <v>Albanija</v>
          </cell>
          <cell r="B8">
            <v>0</v>
          </cell>
          <cell r="C8">
            <v>0</v>
          </cell>
          <cell r="D8" t="str">
            <v/>
          </cell>
          <cell r="E8">
            <v>1</v>
          </cell>
          <cell r="F8">
            <v>1</v>
          </cell>
          <cell r="G8">
            <v>0</v>
          </cell>
          <cell r="H8">
            <v>5</v>
          </cell>
          <cell r="I8">
            <v>2</v>
          </cell>
          <cell r="J8">
            <v>-60</v>
          </cell>
        </row>
        <row r="9">
          <cell r="A9" t="str">
            <v>Australija</v>
          </cell>
          <cell r="B9">
            <v>0</v>
          </cell>
          <cell r="C9">
            <v>0</v>
          </cell>
          <cell r="D9" t="str">
            <v/>
          </cell>
          <cell r="E9">
            <v>0</v>
          </cell>
          <cell r="F9">
            <v>2</v>
          </cell>
          <cell r="G9" t="str">
            <v/>
          </cell>
          <cell r="H9">
            <v>4</v>
          </cell>
          <cell r="I9">
            <v>6</v>
          </cell>
          <cell r="J9">
            <v>50</v>
          </cell>
        </row>
        <row r="10">
          <cell r="A10" t="str">
            <v>Austrija</v>
          </cell>
          <cell r="B10">
            <v>2</v>
          </cell>
          <cell r="C10">
            <v>4</v>
          </cell>
          <cell r="D10">
            <v>100</v>
          </cell>
          <cell r="E10">
            <v>25</v>
          </cell>
          <cell r="F10">
            <v>16</v>
          </cell>
          <cell r="G10">
            <v>-36</v>
          </cell>
          <cell r="H10">
            <v>40</v>
          </cell>
          <cell r="I10">
            <v>38</v>
          </cell>
          <cell r="J10">
            <v>-5</v>
          </cell>
        </row>
        <row r="11">
          <cell r="A11" t="str">
            <v>Belgija</v>
          </cell>
          <cell r="B11">
            <v>0</v>
          </cell>
          <cell r="C11">
            <v>0</v>
          </cell>
          <cell r="D11" t="str">
            <v/>
          </cell>
          <cell r="E11">
            <v>1</v>
          </cell>
          <cell r="F11">
            <v>2</v>
          </cell>
          <cell r="G11">
            <v>100</v>
          </cell>
          <cell r="H11">
            <v>4</v>
          </cell>
          <cell r="I11">
            <v>3</v>
          </cell>
          <cell r="J11">
            <v>-25</v>
          </cell>
        </row>
        <row r="12">
          <cell r="A12" t="str">
            <v>Bosna i Hercegovina</v>
          </cell>
          <cell r="B12">
            <v>3</v>
          </cell>
          <cell r="C12">
            <v>3</v>
          </cell>
          <cell r="D12">
            <v>0</v>
          </cell>
          <cell r="E12">
            <v>30</v>
          </cell>
          <cell r="F12">
            <v>18</v>
          </cell>
          <cell r="G12">
            <v>-40</v>
          </cell>
          <cell r="H12">
            <v>89</v>
          </cell>
          <cell r="I12">
            <v>84</v>
          </cell>
          <cell r="J12">
            <v>-5.6179775280898951</v>
          </cell>
        </row>
        <row r="13">
          <cell r="A13" t="str">
            <v>Bugarska</v>
          </cell>
          <cell r="B13">
            <v>0</v>
          </cell>
          <cell r="C13">
            <v>0</v>
          </cell>
          <cell r="D13" t="str">
            <v/>
          </cell>
          <cell r="E13">
            <v>1</v>
          </cell>
          <cell r="F13">
            <v>4</v>
          </cell>
          <cell r="G13">
            <v>300</v>
          </cell>
          <cell r="H13">
            <v>4</v>
          </cell>
          <cell r="I13">
            <v>4</v>
          </cell>
          <cell r="J13">
            <v>0</v>
          </cell>
        </row>
        <row r="14">
          <cell r="A14" t="str">
            <v>Crna Gora</v>
          </cell>
          <cell r="B14">
            <v>1</v>
          </cell>
          <cell r="C14">
            <v>0</v>
          </cell>
          <cell r="D14" t="str">
            <v/>
          </cell>
          <cell r="E14">
            <v>0</v>
          </cell>
          <cell r="F14">
            <v>1</v>
          </cell>
          <cell r="G14" t="str">
            <v/>
          </cell>
          <cell r="H14">
            <v>2</v>
          </cell>
          <cell r="I14">
            <v>1</v>
          </cell>
          <cell r="J14">
            <v>-50</v>
          </cell>
        </row>
        <row r="15">
          <cell r="A15" t="str">
            <v>Češka</v>
          </cell>
          <cell r="B15">
            <v>1</v>
          </cell>
          <cell r="C15">
            <v>0</v>
          </cell>
          <cell r="D15" t="str">
            <v/>
          </cell>
          <cell r="E15">
            <v>14</v>
          </cell>
          <cell r="F15">
            <v>4</v>
          </cell>
          <cell r="G15">
            <v>-71.428571428571431</v>
          </cell>
          <cell r="H15">
            <v>13</v>
          </cell>
          <cell r="I15">
            <v>21</v>
          </cell>
          <cell r="J15">
            <v>61.538461538461547</v>
          </cell>
        </row>
        <row r="16">
          <cell r="A16" t="str">
            <v>Danska</v>
          </cell>
          <cell r="B16">
            <v>1</v>
          </cell>
          <cell r="C16">
            <v>0</v>
          </cell>
          <cell r="D16" t="str">
            <v/>
          </cell>
          <cell r="E16">
            <v>0</v>
          </cell>
          <cell r="F16">
            <v>1</v>
          </cell>
          <cell r="G16" t="str">
            <v/>
          </cell>
          <cell r="H16">
            <v>0</v>
          </cell>
          <cell r="I16">
            <v>7</v>
          </cell>
          <cell r="J16" t="str">
            <v/>
          </cell>
        </row>
        <row r="17">
          <cell r="A17" t="str">
            <v>Egipat</v>
          </cell>
          <cell r="B17">
            <v>0</v>
          </cell>
          <cell r="C17">
            <v>0</v>
          </cell>
          <cell r="D17" t="str">
            <v/>
          </cell>
          <cell r="E17">
            <v>2</v>
          </cell>
          <cell r="F17">
            <v>3</v>
          </cell>
          <cell r="G17">
            <v>50</v>
          </cell>
          <cell r="H17">
            <v>17</v>
          </cell>
          <cell r="I17">
            <v>7</v>
          </cell>
          <cell r="J17">
            <v>-58.82352941176471</v>
          </cell>
        </row>
        <row r="18">
          <cell r="A18" t="str">
            <v>Filipini</v>
          </cell>
          <cell r="B18">
            <v>0</v>
          </cell>
          <cell r="C18">
            <v>0</v>
          </cell>
          <cell r="D18" t="str">
            <v/>
          </cell>
          <cell r="E18">
            <v>6</v>
          </cell>
          <cell r="F18">
            <v>4</v>
          </cell>
          <cell r="G18">
            <v>-33.333333333333343</v>
          </cell>
          <cell r="H18">
            <v>10</v>
          </cell>
          <cell r="I18">
            <v>27</v>
          </cell>
          <cell r="J18">
            <v>170</v>
          </cell>
        </row>
        <row r="19">
          <cell r="A19" t="str">
            <v>Francuska</v>
          </cell>
          <cell r="B19">
            <v>0</v>
          </cell>
          <cell r="C19">
            <v>0</v>
          </cell>
          <cell r="D19" t="str">
            <v/>
          </cell>
          <cell r="E19">
            <v>2</v>
          </cell>
          <cell r="F19">
            <v>4</v>
          </cell>
          <cell r="G19">
            <v>100</v>
          </cell>
          <cell r="H19">
            <v>7</v>
          </cell>
          <cell r="I19">
            <v>7</v>
          </cell>
          <cell r="J19">
            <v>0</v>
          </cell>
        </row>
        <row r="20">
          <cell r="A20" t="str">
            <v>Grčka</v>
          </cell>
          <cell r="B20">
            <v>0</v>
          </cell>
          <cell r="C20">
            <v>0</v>
          </cell>
          <cell r="D20" t="str">
            <v/>
          </cell>
          <cell r="E20">
            <v>0</v>
          </cell>
          <cell r="F20">
            <v>0</v>
          </cell>
          <cell r="G20" t="str">
            <v/>
          </cell>
          <cell r="H20">
            <v>3</v>
          </cell>
          <cell r="I20">
            <v>0</v>
          </cell>
          <cell r="J20" t="str">
            <v/>
          </cell>
        </row>
        <row r="21">
          <cell r="A21" t="str">
            <v>Indija</v>
          </cell>
          <cell r="B21">
            <v>0</v>
          </cell>
          <cell r="C21">
            <v>0</v>
          </cell>
          <cell r="D21" t="str">
            <v/>
          </cell>
          <cell r="E21">
            <v>9</v>
          </cell>
          <cell r="F21">
            <v>10</v>
          </cell>
          <cell r="G21">
            <v>11.111111111111114</v>
          </cell>
          <cell r="H21">
            <v>24</v>
          </cell>
          <cell r="I21">
            <v>27</v>
          </cell>
          <cell r="J21">
            <v>12.5</v>
          </cell>
        </row>
        <row r="22">
          <cell r="A22" t="str">
            <v>Iran</v>
          </cell>
          <cell r="B22">
            <v>0</v>
          </cell>
          <cell r="C22">
            <v>0</v>
          </cell>
          <cell r="D22" t="str">
            <v/>
          </cell>
          <cell r="E22">
            <v>0</v>
          </cell>
          <cell r="F22">
            <v>0</v>
          </cell>
          <cell r="G22" t="str">
            <v/>
          </cell>
          <cell r="H22">
            <v>0</v>
          </cell>
          <cell r="I22">
            <v>0</v>
          </cell>
          <cell r="J22" t="str">
            <v/>
          </cell>
        </row>
        <row r="23">
          <cell r="A23" t="str">
            <v>Italija</v>
          </cell>
          <cell r="B23">
            <v>2</v>
          </cell>
          <cell r="C23">
            <v>1</v>
          </cell>
          <cell r="D23">
            <v>-50</v>
          </cell>
          <cell r="E23">
            <v>12</v>
          </cell>
          <cell r="F23">
            <v>9</v>
          </cell>
          <cell r="G23">
            <v>-25</v>
          </cell>
          <cell r="H23">
            <v>34</v>
          </cell>
          <cell r="I23">
            <v>45</v>
          </cell>
          <cell r="J23">
            <v>32.35294117647058</v>
          </cell>
        </row>
        <row r="24">
          <cell r="A24" t="str">
            <v>Kanada</v>
          </cell>
          <cell r="B24">
            <v>0</v>
          </cell>
          <cell r="C24">
            <v>0</v>
          </cell>
          <cell r="D24" t="str">
            <v/>
          </cell>
          <cell r="E24">
            <v>1</v>
          </cell>
          <cell r="F24">
            <v>1</v>
          </cell>
          <cell r="G24">
            <v>0</v>
          </cell>
          <cell r="H24">
            <v>5</v>
          </cell>
          <cell r="I24">
            <v>1</v>
          </cell>
          <cell r="J24">
            <v>-80</v>
          </cell>
        </row>
        <row r="25">
          <cell r="A25" t="str">
            <v>Kina</v>
          </cell>
          <cell r="B25">
            <v>0</v>
          </cell>
          <cell r="C25">
            <v>0</v>
          </cell>
          <cell r="D25" t="str">
            <v/>
          </cell>
          <cell r="E25">
            <v>1</v>
          </cell>
          <cell r="F25">
            <v>2</v>
          </cell>
          <cell r="G25">
            <v>100</v>
          </cell>
          <cell r="H25">
            <v>5</v>
          </cell>
          <cell r="I25">
            <v>4</v>
          </cell>
          <cell r="J25">
            <v>-20</v>
          </cell>
        </row>
        <row r="26">
          <cell r="A26" t="str">
            <v>Koreja</v>
          </cell>
          <cell r="B26">
            <v>0</v>
          </cell>
          <cell r="C26">
            <v>0</v>
          </cell>
          <cell r="D26" t="str">
            <v/>
          </cell>
          <cell r="E26">
            <v>1</v>
          </cell>
          <cell r="F26">
            <v>0</v>
          </cell>
          <cell r="G26" t="str">
            <v/>
          </cell>
          <cell r="H26">
            <v>0</v>
          </cell>
          <cell r="I26">
            <v>1</v>
          </cell>
          <cell r="J26" t="str">
            <v/>
          </cell>
        </row>
        <row r="27">
          <cell r="A27" t="str">
            <v>Kosovo</v>
          </cell>
          <cell r="B27">
            <v>0</v>
          </cell>
          <cell r="C27">
            <v>1</v>
          </cell>
          <cell r="D27" t="str">
            <v/>
          </cell>
          <cell r="E27">
            <v>5</v>
          </cell>
          <cell r="F27">
            <v>6</v>
          </cell>
          <cell r="G27">
            <v>20</v>
          </cell>
          <cell r="H27">
            <v>12</v>
          </cell>
          <cell r="I27">
            <v>17</v>
          </cell>
          <cell r="J27">
            <v>41.666666666666686</v>
          </cell>
        </row>
        <row r="28">
          <cell r="A28" t="str">
            <v>Mađarska</v>
          </cell>
          <cell r="B28">
            <v>0</v>
          </cell>
          <cell r="C28">
            <v>1</v>
          </cell>
          <cell r="D28" t="str">
            <v/>
          </cell>
          <cell r="E28">
            <v>11</v>
          </cell>
          <cell r="F28">
            <v>12</v>
          </cell>
          <cell r="G28">
            <v>9.0909090909090793</v>
          </cell>
          <cell r="H28">
            <v>31</v>
          </cell>
          <cell r="I28">
            <v>13</v>
          </cell>
          <cell r="J28">
            <v>-58.064516129032256</v>
          </cell>
        </row>
        <row r="29">
          <cell r="A29" t="str">
            <v>Malta</v>
          </cell>
          <cell r="B29">
            <v>0</v>
          </cell>
          <cell r="C29">
            <v>0</v>
          </cell>
          <cell r="D29" t="str">
            <v/>
          </cell>
          <cell r="E29">
            <v>0</v>
          </cell>
          <cell r="F29">
            <v>0</v>
          </cell>
          <cell r="G29" t="str">
            <v/>
          </cell>
          <cell r="H29">
            <v>0</v>
          </cell>
          <cell r="I29">
            <v>0</v>
          </cell>
          <cell r="J29" t="str">
            <v/>
          </cell>
        </row>
        <row r="30">
          <cell r="A30" t="str">
            <v>Moldavija</v>
          </cell>
          <cell r="B30">
            <v>0</v>
          </cell>
          <cell r="C30">
            <v>0</v>
          </cell>
          <cell r="D30" t="str">
            <v/>
          </cell>
          <cell r="E30">
            <v>0</v>
          </cell>
          <cell r="F30">
            <v>0</v>
          </cell>
          <cell r="G30" t="str">
            <v/>
          </cell>
          <cell r="H30">
            <v>0</v>
          </cell>
          <cell r="I30">
            <v>1</v>
          </cell>
          <cell r="J30" t="str">
            <v/>
          </cell>
        </row>
        <row r="31">
          <cell r="A31" t="str">
            <v>Nepal</v>
          </cell>
          <cell r="B31">
            <v>0</v>
          </cell>
          <cell r="C31">
            <v>3</v>
          </cell>
          <cell r="D31" t="str">
            <v/>
          </cell>
          <cell r="E31">
            <v>8</v>
          </cell>
          <cell r="F31">
            <v>13</v>
          </cell>
          <cell r="G31">
            <v>62.5</v>
          </cell>
          <cell r="H31">
            <v>22</v>
          </cell>
          <cell r="I31">
            <v>33</v>
          </cell>
          <cell r="J31">
            <v>50</v>
          </cell>
        </row>
        <row r="32">
          <cell r="A32" t="str">
            <v>Nizozemska</v>
          </cell>
          <cell r="B32">
            <v>1</v>
          </cell>
          <cell r="C32">
            <v>0</v>
          </cell>
          <cell r="D32" t="str">
            <v/>
          </cell>
          <cell r="E32">
            <v>5</v>
          </cell>
          <cell r="F32">
            <v>4</v>
          </cell>
          <cell r="G32">
            <v>-20</v>
          </cell>
          <cell r="H32">
            <v>6</v>
          </cell>
          <cell r="I32">
            <v>17</v>
          </cell>
          <cell r="J32">
            <v>183.33333333333337</v>
          </cell>
        </row>
        <row r="33">
          <cell r="A33" t="str">
            <v>Norveška</v>
          </cell>
          <cell r="B33">
            <v>0</v>
          </cell>
          <cell r="C33">
            <v>0</v>
          </cell>
          <cell r="D33" t="str">
            <v/>
          </cell>
          <cell r="E33">
            <v>1</v>
          </cell>
          <cell r="F33">
            <v>0</v>
          </cell>
          <cell r="G33" t="str">
            <v/>
          </cell>
          <cell r="H33">
            <v>0</v>
          </cell>
          <cell r="I33">
            <v>1</v>
          </cell>
          <cell r="J33" t="str">
            <v/>
          </cell>
        </row>
        <row r="34">
          <cell r="A34" t="str">
            <v>Njemačka</v>
          </cell>
          <cell r="B34">
            <v>3</v>
          </cell>
          <cell r="C34">
            <v>1</v>
          </cell>
          <cell r="D34">
            <v>-66.666666666666671</v>
          </cell>
          <cell r="E34">
            <v>37</v>
          </cell>
          <cell r="F34">
            <v>37</v>
          </cell>
          <cell r="G34">
            <v>0</v>
          </cell>
          <cell r="H34">
            <v>84</v>
          </cell>
          <cell r="I34">
            <v>92</v>
          </cell>
          <cell r="J34">
            <v>9.5238095238095326</v>
          </cell>
        </row>
        <row r="35">
          <cell r="A35" t="str">
            <v>Pakistan</v>
          </cell>
          <cell r="B35">
            <v>0</v>
          </cell>
          <cell r="C35">
            <v>0</v>
          </cell>
          <cell r="D35" t="str">
            <v/>
          </cell>
          <cell r="E35">
            <v>0</v>
          </cell>
          <cell r="F35">
            <v>1</v>
          </cell>
          <cell r="G35" t="str">
            <v/>
          </cell>
          <cell r="H35">
            <v>1</v>
          </cell>
          <cell r="I35">
            <v>1</v>
          </cell>
          <cell r="J35">
            <v>0</v>
          </cell>
        </row>
        <row r="36">
          <cell r="A36" t="str">
            <v>Poljska</v>
          </cell>
          <cell r="B36">
            <v>0</v>
          </cell>
          <cell r="C36">
            <v>0</v>
          </cell>
          <cell r="D36" t="str">
            <v/>
          </cell>
          <cell r="E36">
            <v>8</v>
          </cell>
          <cell r="F36">
            <v>13</v>
          </cell>
          <cell r="G36">
            <v>62.5</v>
          </cell>
          <cell r="H36">
            <v>20</v>
          </cell>
          <cell r="I36">
            <v>26</v>
          </cell>
          <cell r="J36">
            <v>30</v>
          </cell>
        </row>
        <row r="37">
          <cell r="A37" t="str">
            <v>Rumunjska</v>
          </cell>
          <cell r="B37">
            <v>0</v>
          </cell>
          <cell r="C37">
            <v>0</v>
          </cell>
          <cell r="D37" t="str">
            <v/>
          </cell>
          <cell r="E37">
            <v>4</v>
          </cell>
          <cell r="F37">
            <v>1</v>
          </cell>
          <cell r="G37">
            <v>-75</v>
          </cell>
          <cell r="H37">
            <v>6</v>
          </cell>
          <cell r="I37">
            <v>2</v>
          </cell>
          <cell r="J37">
            <v>-66.666666666666671</v>
          </cell>
        </row>
        <row r="38">
          <cell r="A38" t="str">
            <v>Rusija</v>
          </cell>
          <cell r="B38">
            <v>0</v>
          </cell>
          <cell r="C38">
            <v>0</v>
          </cell>
          <cell r="D38" t="str">
            <v/>
          </cell>
          <cell r="E38">
            <v>1</v>
          </cell>
          <cell r="F38">
            <v>1</v>
          </cell>
          <cell r="G38">
            <v>0</v>
          </cell>
          <cell r="H38">
            <v>2</v>
          </cell>
          <cell r="I38">
            <v>3</v>
          </cell>
          <cell r="J38">
            <v>50</v>
          </cell>
        </row>
        <row r="39">
          <cell r="A39" t="str">
            <v>SAD</v>
          </cell>
          <cell r="B39">
            <v>0</v>
          </cell>
          <cell r="C39">
            <v>0</v>
          </cell>
          <cell r="D39" t="str">
            <v/>
          </cell>
          <cell r="E39">
            <v>9</v>
          </cell>
          <cell r="F39">
            <v>7</v>
          </cell>
          <cell r="G39">
            <v>-22.222222222222214</v>
          </cell>
          <cell r="H39">
            <v>10</v>
          </cell>
          <cell r="I39">
            <v>14</v>
          </cell>
          <cell r="J39">
            <v>40</v>
          </cell>
        </row>
        <row r="40">
          <cell r="A40" t="str">
            <v>Sirija</v>
          </cell>
          <cell r="B40">
            <v>0</v>
          </cell>
          <cell r="C40">
            <v>0</v>
          </cell>
          <cell r="D40" t="str">
            <v/>
          </cell>
          <cell r="E40">
            <v>0</v>
          </cell>
          <cell r="F40">
            <v>2</v>
          </cell>
          <cell r="G40" t="str">
            <v/>
          </cell>
          <cell r="H40">
            <v>0</v>
          </cell>
          <cell r="I40">
            <v>1</v>
          </cell>
          <cell r="J40" t="str">
            <v/>
          </cell>
        </row>
        <row r="41">
          <cell r="A41" t="str">
            <v>Sjeverna Makedonija</v>
          </cell>
          <cell r="B41">
            <v>0</v>
          </cell>
          <cell r="C41">
            <v>2</v>
          </cell>
          <cell r="D41" t="str">
            <v/>
          </cell>
          <cell r="E41">
            <v>3</v>
          </cell>
          <cell r="F41">
            <v>6</v>
          </cell>
          <cell r="G41">
            <v>100</v>
          </cell>
          <cell r="H41">
            <v>17</v>
          </cell>
          <cell r="I41">
            <v>9</v>
          </cell>
          <cell r="J41">
            <v>-47.058823529411761</v>
          </cell>
        </row>
        <row r="42">
          <cell r="A42" t="str">
            <v>Slovačka</v>
          </cell>
          <cell r="B42">
            <v>0</v>
          </cell>
          <cell r="C42">
            <v>0</v>
          </cell>
          <cell r="D42" t="str">
            <v/>
          </cell>
          <cell r="E42">
            <v>2</v>
          </cell>
          <cell r="F42">
            <v>6</v>
          </cell>
          <cell r="G42">
            <v>200</v>
          </cell>
          <cell r="H42">
            <v>9</v>
          </cell>
          <cell r="I42">
            <v>8</v>
          </cell>
          <cell r="J42">
            <v>-11.111111111111114</v>
          </cell>
        </row>
        <row r="43">
          <cell r="A43" t="str">
            <v>Slovenija</v>
          </cell>
          <cell r="B43">
            <v>6</v>
          </cell>
          <cell r="C43">
            <v>1</v>
          </cell>
          <cell r="D43">
            <v>-83.333333333333343</v>
          </cell>
          <cell r="E43">
            <v>33</v>
          </cell>
          <cell r="F43">
            <v>30</v>
          </cell>
          <cell r="G43">
            <v>-9.0909090909090935</v>
          </cell>
          <cell r="H43">
            <v>62</v>
          </cell>
          <cell r="I43">
            <v>63</v>
          </cell>
          <cell r="J43">
            <v>1.6129032258064484</v>
          </cell>
        </row>
        <row r="44">
          <cell r="A44" t="str">
            <v>Somalija</v>
          </cell>
          <cell r="B44">
            <v>0</v>
          </cell>
          <cell r="C44">
            <v>0</v>
          </cell>
          <cell r="D44" t="str">
            <v/>
          </cell>
          <cell r="E44">
            <v>1</v>
          </cell>
          <cell r="F44">
            <v>0</v>
          </cell>
          <cell r="G44" t="str">
            <v/>
          </cell>
          <cell r="H44">
            <v>0</v>
          </cell>
          <cell r="I44">
            <v>0</v>
          </cell>
          <cell r="J44" t="str">
            <v/>
          </cell>
        </row>
        <row r="45">
          <cell r="A45" t="str">
            <v>Srbija</v>
          </cell>
          <cell r="B45">
            <v>0</v>
          </cell>
          <cell r="C45">
            <v>0</v>
          </cell>
          <cell r="D45" t="str">
            <v/>
          </cell>
          <cell r="E45">
            <v>19</v>
          </cell>
          <cell r="F45">
            <v>15</v>
          </cell>
          <cell r="G45">
            <v>-21.05263157894737</v>
          </cell>
          <cell r="H45">
            <v>41</v>
          </cell>
          <cell r="I45">
            <v>41</v>
          </cell>
          <cell r="J45">
            <v>0</v>
          </cell>
        </row>
        <row r="46">
          <cell r="A46" t="str">
            <v>Španjolska</v>
          </cell>
          <cell r="B46">
            <v>0</v>
          </cell>
          <cell r="C46">
            <v>0</v>
          </cell>
          <cell r="D46" t="str">
            <v/>
          </cell>
          <cell r="E46">
            <v>0</v>
          </cell>
          <cell r="F46">
            <v>2</v>
          </cell>
          <cell r="G46" t="str">
            <v/>
          </cell>
          <cell r="H46">
            <v>0</v>
          </cell>
          <cell r="I46">
            <v>11</v>
          </cell>
          <cell r="J46" t="str">
            <v/>
          </cell>
        </row>
        <row r="47">
          <cell r="A47" t="str">
            <v>Švedska</v>
          </cell>
          <cell r="B47">
            <v>0</v>
          </cell>
          <cell r="C47">
            <v>1</v>
          </cell>
          <cell r="D47" t="str">
            <v/>
          </cell>
          <cell r="E47">
            <v>1</v>
          </cell>
          <cell r="F47">
            <v>0</v>
          </cell>
          <cell r="G47" t="str">
            <v/>
          </cell>
          <cell r="H47">
            <v>8</v>
          </cell>
          <cell r="I47">
            <v>10</v>
          </cell>
          <cell r="J47">
            <v>25</v>
          </cell>
        </row>
        <row r="48">
          <cell r="A48" t="str">
            <v>Švicarska</v>
          </cell>
          <cell r="B48">
            <v>0</v>
          </cell>
          <cell r="C48">
            <v>0</v>
          </cell>
          <cell r="D48" t="str">
            <v/>
          </cell>
          <cell r="E48">
            <v>4</v>
          </cell>
          <cell r="F48">
            <v>4</v>
          </cell>
          <cell r="G48">
            <v>0</v>
          </cell>
          <cell r="H48">
            <v>10</v>
          </cell>
          <cell r="I48">
            <v>16</v>
          </cell>
          <cell r="J48">
            <v>60</v>
          </cell>
        </row>
        <row r="49">
          <cell r="A49" t="str">
            <v>Turska</v>
          </cell>
          <cell r="B49">
            <v>0</v>
          </cell>
          <cell r="C49">
            <v>0</v>
          </cell>
          <cell r="D49" t="str">
            <v/>
          </cell>
          <cell r="E49">
            <v>2</v>
          </cell>
          <cell r="F49">
            <v>1</v>
          </cell>
          <cell r="G49">
            <v>-50</v>
          </cell>
          <cell r="H49">
            <v>14</v>
          </cell>
          <cell r="I49">
            <v>7</v>
          </cell>
          <cell r="J49">
            <v>-50</v>
          </cell>
        </row>
        <row r="50">
          <cell r="A50" t="str">
            <v>Ukrajina</v>
          </cell>
          <cell r="B50">
            <v>1</v>
          </cell>
          <cell r="C50">
            <v>0</v>
          </cell>
          <cell r="D50" t="str">
            <v/>
          </cell>
          <cell r="E50">
            <v>6</v>
          </cell>
          <cell r="F50">
            <v>8</v>
          </cell>
          <cell r="G50">
            <v>33.333333333333314</v>
          </cell>
          <cell r="H50">
            <v>18</v>
          </cell>
          <cell r="I50">
            <v>20</v>
          </cell>
          <cell r="J50">
            <v>11.111111111111114</v>
          </cell>
        </row>
        <row r="51">
          <cell r="A51" t="str">
            <v>Urugvaj</v>
          </cell>
          <cell r="B51">
            <v>0</v>
          </cell>
          <cell r="C51">
            <v>0</v>
          </cell>
          <cell r="D51" t="str">
            <v/>
          </cell>
          <cell r="E51">
            <v>0</v>
          </cell>
          <cell r="F51">
            <v>0</v>
          </cell>
          <cell r="G51" t="str">
            <v/>
          </cell>
          <cell r="H51">
            <v>0</v>
          </cell>
          <cell r="I51">
            <v>0</v>
          </cell>
          <cell r="J51" t="str">
            <v/>
          </cell>
        </row>
        <row r="52">
          <cell r="A52" t="str">
            <v>Uzbekistan</v>
          </cell>
          <cell r="B52">
            <v>1</v>
          </cell>
          <cell r="C52">
            <v>1</v>
          </cell>
          <cell r="D52">
            <v>0</v>
          </cell>
          <cell r="E52">
            <v>1</v>
          </cell>
          <cell r="F52">
            <v>1</v>
          </cell>
          <cell r="G52">
            <v>0</v>
          </cell>
          <cell r="H52">
            <v>10</v>
          </cell>
          <cell r="I52">
            <v>2</v>
          </cell>
          <cell r="J52">
            <v>-80</v>
          </cell>
        </row>
        <row r="53">
          <cell r="A53" t="str">
            <v>Velika Britanija</v>
          </cell>
          <cell r="B53">
            <v>0</v>
          </cell>
          <cell r="C53">
            <v>0</v>
          </cell>
          <cell r="D53" t="str">
            <v/>
          </cell>
          <cell r="E53">
            <v>5</v>
          </cell>
          <cell r="F53">
            <v>3</v>
          </cell>
          <cell r="G53">
            <v>-40</v>
          </cell>
          <cell r="H53">
            <v>6</v>
          </cell>
          <cell r="I53">
            <v>10</v>
          </cell>
          <cell r="J53">
            <v>66.666666666666686</v>
          </cell>
        </row>
        <row r="54">
          <cell r="A54" t="str">
            <v>Ostali</v>
          </cell>
          <cell r="B54">
            <v>0</v>
          </cell>
          <cell r="C54">
            <v>0</v>
          </cell>
          <cell r="D54" t="str">
            <v/>
          </cell>
          <cell r="E54">
            <v>7</v>
          </cell>
          <cell r="F54">
            <v>4</v>
          </cell>
          <cell r="G54">
            <v>-42.857142857142861</v>
          </cell>
          <cell r="H54">
            <v>31</v>
          </cell>
          <cell r="I54">
            <v>29</v>
          </cell>
          <cell r="J54">
            <v>-6.4516129032258078</v>
          </cell>
        </row>
        <row r="55">
          <cell r="A55" t="str">
            <v>UKUPNO</v>
          </cell>
          <cell r="B55">
            <v>22</v>
          </cell>
          <cell r="C55">
            <v>19</v>
          </cell>
          <cell r="D55">
            <v>-13.63636363636364</v>
          </cell>
          <cell r="E55">
            <v>279</v>
          </cell>
          <cell r="F55">
            <v>259</v>
          </cell>
          <cell r="G55">
            <v>-7.1684587813620055</v>
          </cell>
          <cell r="H55">
            <v>686</v>
          </cell>
          <cell r="I55">
            <v>734</v>
          </cell>
          <cell r="J55">
            <v>6.9970845481049508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pageSetUpPr fitToPage="1"/>
  </sheetPr>
  <dimension ref="A1:J106"/>
  <sheetViews>
    <sheetView zoomScale="90" zoomScaleNormal="90" workbookViewId="0">
      <selection activeCell="N33" sqref="N33"/>
    </sheetView>
  </sheetViews>
  <sheetFormatPr defaultColWidth="9.109375" defaultRowHeight="13.2" x14ac:dyDescent="0.25"/>
  <cols>
    <col min="1" max="1" width="29" style="38" customWidth="1"/>
    <col min="2" max="2" width="8.109375" style="38" customWidth="1"/>
    <col min="3" max="3" width="8.6640625" style="38" customWidth="1"/>
    <col min="4" max="4" width="10.6640625" style="38" customWidth="1"/>
    <col min="5" max="6" width="7.88671875" style="38" customWidth="1"/>
    <col min="7" max="7" width="8.6640625" style="38" customWidth="1"/>
    <col min="8" max="10" width="7.88671875" style="38" customWidth="1"/>
    <col min="11" max="16384" width="9.109375" style="38"/>
  </cols>
  <sheetData>
    <row r="1" spans="1:10" x14ac:dyDescent="0.25">
      <c r="A1" s="380" t="s">
        <v>112</v>
      </c>
      <c r="B1" s="380"/>
      <c r="C1" s="380"/>
      <c r="D1" s="380"/>
      <c r="E1" s="380"/>
      <c r="F1" s="380"/>
      <c r="G1" s="380"/>
      <c r="H1" s="380"/>
      <c r="I1" s="380"/>
      <c r="J1" s="380"/>
    </row>
    <row r="2" spans="1:10" x14ac:dyDescent="0.25">
      <c r="A2" s="381" t="s">
        <v>123</v>
      </c>
      <c r="B2" s="381"/>
      <c r="C2" s="381"/>
      <c r="D2" s="381"/>
      <c r="E2" s="381"/>
      <c r="F2" s="381"/>
      <c r="G2" s="381"/>
      <c r="H2" s="381"/>
      <c r="I2" s="381"/>
      <c r="J2" s="381"/>
    </row>
    <row r="3" spans="1:10" x14ac:dyDescent="0.25">
      <c r="A3" s="327"/>
      <c r="B3" s="327"/>
      <c r="C3" s="327"/>
      <c r="D3" s="327"/>
      <c r="E3" s="327"/>
      <c r="F3" s="327"/>
      <c r="G3" s="327"/>
      <c r="H3" s="327"/>
      <c r="I3" s="327"/>
      <c r="J3" s="327"/>
    </row>
    <row r="4" spans="1:10" ht="13.8" thickBot="1" x14ac:dyDescent="0.3">
      <c r="A4" s="380"/>
      <c r="B4" s="380"/>
      <c r="C4" s="380"/>
      <c r="D4" s="380"/>
      <c r="E4" s="380"/>
      <c r="F4" s="380"/>
      <c r="G4" s="380"/>
      <c r="H4" s="57"/>
      <c r="I4" s="57"/>
      <c r="J4" s="57"/>
    </row>
    <row r="5" spans="1:10" ht="22.5" customHeight="1" x14ac:dyDescent="0.25">
      <c r="A5" s="389" t="s">
        <v>3</v>
      </c>
      <c r="B5" s="384" t="s">
        <v>4</v>
      </c>
      <c r="C5" s="385"/>
      <c r="D5" s="386"/>
      <c r="E5" s="387" t="s">
        <v>26</v>
      </c>
      <c r="F5" s="385"/>
      <c r="G5" s="388"/>
      <c r="H5" s="384" t="s">
        <v>25</v>
      </c>
      <c r="I5" s="385"/>
      <c r="J5" s="386"/>
    </row>
    <row r="6" spans="1:10" ht="22.5" customHeight="1" thickBot="1" x14ac:dyDescent="0.3">
      <c r="A6" s="390"/>
      <c r="B6" s="39" t="s">
        <v>117</v>
      </c>
      <c r="C6" s="40" t="s">
        <v>118</v>
      </c>
      <c r="D6" s="41" t="s">
        <v>119</v>
      </c>
      <c r="E6" s="42" t="s">
        <v>117</v>
      </c>
      <c r="F6" s="43" t="s">
        <v>118</v>
      </c>
      <c r="G6" s="55" t="s">
        <v>5</v>
      </c>
      <c r="H6" s="359" t="s">
        <v>117</v>
      </c>
      <c r="I6" s="58" t="s">
        <v>118</v>
      </c>
      <c r="J6" s="55" t="s">
        <v>5</v>
      </c>
    </row>
    <row r="7" spans="1:10" ht="24.75" customHeight="1" x14ac:dyDescent="0.25">
      <c r="A7" s="108" t="s">
        <v>6</v>
      </c>
      <c r="B7" s="62">
        <v>27442</v>
      </c>
      <c r="C7" s="63">
        <v>25576</v>
      </c>
      <c r="D7" s="64">
        <v>-6.7997959332410147</v>
      </c>
      <c r="E7" s="65">
        <v>67.028642227242912</v>
      </c>
      <c r="F7" s="66">
        <v>67.555520800750699</v>
      </c>
      <c r="G7" s="67">
        <v>0.526878573507787</v>
      </c>
      <c r="H7" s="123">
        <v>63.504846585525833</v>
      </c>
      <c r="I7" s="124">
        <v>63.493118548639352</v>
      </c>
      <c r="J7" s="125">
        <v>-1.1728036886481163E-2</v>
      </c>
    </row>
    <row r="8" spans="1:10" ht="24.75" customHeight="1" x14ac:dyDescent="0.25">
      <c r="A8" s="109" t="s">
        <v>7</v>
      </c>
      <c r="B8" s="282">
        <v>24</v>
      </c>
      <c r="C8" s="161">
        <v>12</v>
      </c>
      <c r="D8" s="70">
        <v>-50</v>
      </c>
      <c r="E8" s="71">
        <v>95.833333333333343</v>
      </c>
      <c r="F8" s="66">
        <v>100</v>
      </c>
      <c r="G8" s="126">
        <v>4.1666666666666572</v>
      </c>
      <c r="H8" s="72">
        <v>95.833333333333343</v>
      </c>
      <c r="I8" s="59">
        <v>33.333333333333329</v>
      </c>
      <c r="J8" s="127">
        <v>-62.500000000000014</v>
      </c>
    </row>
    <row r="9" spans="1:10" ht="24.75" customHeight="1" x14ac:dyDescent="0.25">
      <c r="A9" s="110" t="s">
        <v>8</v>
      </c>
      <c r="B9" s="68">
        <v>40</v>
      </c>
      <c r="C9" s="73">
        <v>67</v>
      </c>
      <c r="D9" s="70">
        <v>67.5</v>
      </c>
      <c r="E9" s="74">
        <v>100</v>
      </c>
      <c r="F9" s="75">
        <v>101.49253731343283</v>
      </c>
      <c r="G9" s="126">
        <v>1.4925373134328339</v>
      </c>
      <c r="H9" s="76">
        <v>97.5</v>
      </c>
      <c r="I9" s="60">
        <v>8.9552238805970141</v>
      </c>
      <c r="J9" s="127">
        <v>-88.544776119402982</v>
      </c>
    </row>
    <row r="10" spans="1:10" ht="24.75" customHeight="1" x14ac:dyDescent="0.25">
      <c r="A10" s="111" t="s">
        <v>9</v>
      </c>
      <c r="B10" s="77">
        <v>166</v>
      </c>
      <c r="C10" s="78">
        <v>166</v>
      </c>
      <c r="D10" s="70">
        <v>0</v>
      </c>
      <c r="E10" s="79">
        <v>98.795180722891558</v>
      </c>
      <c r="F10" s="80">
        <v>96.98795180722891</v>
      </c>
      <c r="G10" s="126">
        <v>-1.8072289156626482</v>
      </c>
      <c r="H10" s="81">
        <v>98.795180722891558</v>
      </c>
      <c r="I10" s="61">
        <v>96.98795180722891</v>
      </c>
      <c r="J10" s="127">
        <v>-1.8072289156626482</v>
      </c>
    </row>
    <row r="11" spans="1:10" ht="24.75" customHeight="1" x14ac:dyDescent="0.25">
      <c r="A11" s="109" t="s">
        <v>10</v>
      </c>
      <c r="B11" s="283">
        <v>14</v>
      </c>
      <c r="C11" s="161">
        <v>7</v>
      </c>
      <c r="D11" s="70">
        <v>-50</v>
      </c>
      <c r="E11" s="71">
        <v>100</v>
      </c>
      <c r="F11" s="66">
        <v>100</v>
      </c>
      <c r="G11" s="162">
        <v>0</v>
      </c>
      <c r="H11" s="72">
        <v>92.857142857142861</v>
      </c>
      <c r="I11" s="59">
        <v>100</v>
      </c>
      <c r="J11" s="127">
        <v>7.1428571428571388</v>
      </c>
    </row>
    <row r="12" spans="1:10" ht="24.75" customHeight="1" x14ac:dyDescent="0.25">
      <c r="A12" s="109" t="s">
        <v>11</v>
      </c>
      <c r="B12" s="68">
        <v>334</v>
      </c>
      <c r="C12" s="69">
        <v>207</v>
      </c>
      <c r="D12" s="70">
        <v>-38.02395209580839</v>
      </c>
      <c r="E12" s="71">
        <v>65.269461077844312</v>
      </c>
      <c r="F12" s="66">
        <v>62.80193236714976</v>
      </c>
      <c r="G12" s="126">
        <v>-2.4675287106945518</v>
      </c>
      <c r="H12" s="72">
        <v>43.113772455089823</v>
      </c>
      <c r="I12" s="59">
        <v>46.859903381642518</v>
      </c>
      <c r="J12" s="127">
        <v>3.746130926552695</v>
      </c>
    </row>
    <row r="13" spans="1:10" ht="24.75" customHeight="1" x14ac:dyDescent="0.25">
      <c r="A13" s="111" t="s">
        <v>12</v>
      </c>
      <c r="B13" s="82">
        <v>4158</v>
      </c>
      <c r="C13" s="78">
        <v>3215</v>
      </c>
      <c r="D13" s="70">
        <v>-22.67917267917268</v>
      </c>
      <c r="E13" s="79">
        <v>30.832130832130833</v>
      </c>
      <c r="F13" s="80">
        <v>30.108864696734059</v>
      </c>
      <c r="G13" s="126">
        <v>-0.72326613539677354</v>
      </c>
      <c r="H13" s="81">
        <v>23.665223665223664</v>
      </c>
      <c r="I13" s="61">
        <v>22.55054432348367</v>
      </c>
      <c r="J13" s="127">
        <v>-1.1146793417399934</v>
      </c>
    </row>
    <row r="14" spans="1:10" ht="24.75" customHeight="1" thickBot="1" x14ac:dyDescent="0.3">
      <c r="A14" s="111" t="s">
        <v>13</v>
      </c>
      <c r="B14" s="82">
        <v>399</v>
      </c>
      <c r="C14" s="78">
        <v>332</v>
      </c>
      <c r="D14" s="70">
        <v>-16.791979949874687</v>
      </c>
      <c r="E14" s="79">
        <v>36.84210526315789</v>
      </c>
      <c r="F14" s="80">
        <v>48.192771084337352</v>
      </c>
      <c r="G14" s="322">
        <v>11.350665821179462</v>
      </c>
      <c r="H14" s="323">
        <v>30.82706766917293</v>
      </c>
      <c r="I14" s="324">
        <v>37.650602409638559</v>
      </c>
      <c r="J14" s="325">
        <v>6.8235347404656288</v>
      </c>
    </row>
    <row r="15" spans="1:10" ht="24.75" hidden="1" customHeight="1" thickBot="1" x14ac:dyDescent="0.3">
      <c r="A15" s="112" t="s">
        <v>14</v>
      </c>
      <c r="B15" s="83">
        <v>292</v>
      </c>
      <c r="C15" s="84">
        <v>261</v>
      </c>
      <c r="D15" s="284">
        <v>-10.61643835616438</v>
      </c>
      <c r="E15" s="163">
        <v>0</v>
      </c>
      <c r="F15" s="164">
        <v>0</v>
      </c>
      <c r="G15" s="318">
        <v>0</v>
      </c>
      <c r="H15" s="319">
        <v>0</v>
      </c>
      <c r="I15" s="320">
        <v>0</v>
      </c>
      <c r="J15" s="321">
        <v>0</v>
      </c>
    </row>
    <row r="16" spans="1:10" ht="24.75" customHeight="1" thickTop="1" x14ac:dyDescent="0.25">
      <c r="A16" s="113" t="s">
        <v>15</v>
      </c>
      <c r="B16" s="85">
        <v>6966</v>
      </c>
      <c r="C16" s="86">
        <v>6413</v>
      </c>
      <c r="D16" s="87">
        <v>-7.9385587137525135</v>
      </c>
      <c r="E16" s="88">
        <v>99.081251794430088</v>
      </c>
      <c r="F16" s="89">
        <v>99.485420240137216</v>
      </c>
      <c r="G16" s="128">
        <v>0.4041684457071284</v>
      </c>
      <c r="H16" s="72">
        <v>99.066896353718064</v>
      </c>
      <c r="I16" s="59">
        <v>99.267113675346948</v>
      </c>
      <c r="J16" s="167">
        <v>0.20021732162888384</v>
      </c>
    </row>
    <row r="17" spans="1:10" ht="24.75" customHeight="1" thickBot="1" x14ac:dyDescent="0.3">
      <c r="A17" s="114" t="s">
        <v>16</v>
      </c>
      <c r="B17" s="90">
        <v>1459</v>
      </c>
      <c r="C17" s="91">
        <v>1582</v>
      </c>
      <c r="D17" s="287">
        <v>8.4304318026045166</v>
      </c>
      <c r="E17" s="92"/>
      <c r="F17" s="93"/>
      <c r="G17" s="168"/>
      <c r="H17" s="165"/>
      <c r="I17" s="166"/>
      <c r="J17" s="169"/>
    </row>
    <row r="18" spans="1:10" ht="24.75" customHeight="1" thickTop="1" x14ac:dyDescent="0.25">
      <c r="A18" s="56" t="s">
        <v>27</v>
      </c>
      <c r="B18" s="62">
        <v>28</v>
      </c>
      <c r="C18" s="69">
        <v>39</v>
      </c>
      <c r="D18" s="288">
        <v>39.285714285714278</v>
      </c>
      <c r="E18" s="65">
        <v>89.285714285714292</v>
      </c>
      <c r="F18" s="66">
        <v>71.794871794871796</v>
      </c>
      <c r="G18" s="67">
        <v>-17.490842490842496</v>
      </c>
      <c r="H18" s="72">
        <v>85.714285714285708</v>
      </c>
      <c r="I18" s="59">
        <v>71.794871794871796</v>
      </c>
      <c r="J18" s="160">
        <v>-13.919413919413913</v>
      </c>
    </row>
    <row r="19" spans="1:10" ht="24.75" customHeight="1" x14ac:dyDescent="0.25">
      <c r="A19" s="121" t="s">
        <v>28</v>
      </c>
      <c r="B19" s="170">
        <v>83</v>
      </c>
      <c r="C19" s="171">
        <v>40</v>
      </c>
      <c r="D19" s="101">
        <v>-51.807228915662648</v>
      </c>
      <c r="E19" s="102">
        <v>101.20481927710843</v>
      </c>
      <c r="F19" s="103">
        <v>114.99999999999999</v>
      </c>
      <c r="G19" s="126">
        <v>0</v>
      </c>
      <c r="H19" s="81">
        <v>0</v>
      </c>
      <c r="I19" s="59">
        <v>100</v>
      </c>
      <c r="J19" s="127">
        <v>0</v>
      </c>
    </row>
    <row r="20" spans="1:10" ht="24.75" customHeight="1" x14ac:dyDescent="0.25">
      <c r="A20" s="115" t="s">
        <v>63</v>
      </c>
      <c r="B20" s="94">
        <v>1442</v>
      </c>
      <c r="C20" s="95">
        <v>1559</v>
      </c>
      <c r="D20" s="96">
        <v>8.1137309292649036</v>
      </c>
      <c r="E20" s="97">
        <v>96.879334257975032</v>
      </c>
      <c r="F20" s="75">
        <v>95.638229634381005</v>
      </c>
      <c r="G20" s="67">
        <v>-1.2411046235940262</v>
      </c>
      <c r="H20" s="72">
        <v>95.561719833564496</v>
      </c>
      <c r="I20" s="59">
        <v>94.676074406670935</v>
      </c>
      <c r="J20" s="172">
        <v>-0.88564542689356074</v>
      </c>
    </row>
    <row r="21" spans="1:10" ht="46.5" customHeight="1" x14ac:dyDescent="0.25">
      <c r="A21" s="281" t="s">
        <v>61</v>
      </c>
      <c r="B21" s="82">
        <v>621</v>
      </c>
      <c r="C21" s="78">
        <v>686</v>
      </c>
      <c r="D21" s="98">
        <v>10.466988727858293</v>
      </c>
      <c r="E21" s="173">
        <v>99.355877616747179</v>
      </c>
      <c r="F21" s="80">
        <v>99.125364431486886</v>
      </c>
      <c r="G21" s="126">
        <v>-0.23051318526029263</v>
      </c>
      <c r="H21" s="81">
        <v>98.067632850241552</v>
      </c>
      <c r="I21" s="59">
        <v>98.396501457725947</v>
      </c>
      <c r="J21" s="174">
        <v>0.32886860748439517</v>
      </c>
    </row>
    <row r="22" spans="1:10" ht="24.75" customHeight="1" x14ac:dyDescent="0.25">
      <c r="A22" s="115" t="s">
        <v>17</v>
      </c>
      <c r="B22" s="99">
        <v>3124</v>
      </c>
      <c r="C22" s="100">
        <v>2727</v>
      </c>
      <c r="D22" s="101">
        <v>-12.708066581306028</v>
      </c>
      <c r="E22" s="102">
        <v>99.551856594110106</v>
      </c>
      <c r="F22" s="103">
        <v>99.229922992299237</v>
      </c>
      <c r="G22" s="67">
        <v>-0.32193360181086916</v>
      </c>
      <c r="H22" s="72">
        <v>98.623559539052494</v>
      </c>
      <c r="I22" s="59">
        <v>98.203153648698205</v>
      </c>
      <c r="J22" s="172">
        <v>-0.42040589035428866</v>
      </c>
    </row>
    <row r="23" spans="1:10" ht="24.75" customHeight="1" x14ac:dyDescent="0.25">
      <c r="A23" s="111" t="s">
        <v>18</v>
      </c>
      <c r="B23" s="82">
        <v>500</v>
      </c>
      <c r="C23" s="78">
        <v>342</v>
      </c>
      <c r="D23" s="98">
        <v>-31.599999999999994</v>
      </c>
      <c r="E23" s="80">
        <v>99.8</v>
      </c>
      <c r="F23" s="80">
        <v>100.58479532163742</v>
      </c>
      <c r="G23" s="126">
        <v>0.78479532163741794</v>
      </c>
      <c r="H23" s="81">
        <v>99.8</v>
      </c>
      <c r="I23" s="59">
        <v>100.58479532163742</v>
      </c>
      <c r="J23" s="174">
        <v>0.78479532163741794</v>
      </c>
    </row>
    <row r="24" spans="1:10" ht="24.75" customHeight="1" x14ac:dyDescent="0.25">
      <c r="A24" s="158" t="s">
        <v>19</v>
      </c>
      <c r="B24" s="159">
        <v>1657</v>
      </c>
      <c r="C24" s="78">
        <v>2129</v>
      </c>
      <c r="D24" s="175">
        <v>28.485214242607128</v>
      </c>
      <c r="E24" s="176">
        <v>100.12070006035003</v>
      </c>
      <c r="F24" s="80">
        <v>100.3287928604979</v>
      </c>
      <c r="G24" s="177">
        <v>0.2080928001478668</v>
      </c>
      <c r="H24" s="178">
        <v>99.637899818949904</v>
      </c>
      <c r="I24" s="59">
        <v>99.718177548144666</v>
      </c>
      <c r="J24" s="174">
        <v>8.027772919476206E-2</v>
      </c>
    </row>
    <row r="25" spans="1:10" ht="24.75" customHeight="1" x14ac:dyDescent="0.25">
      <c r="A25" s="122" t="s">
        <v>62</v>
      </c>
      <c r="B25" s="286">
        <v>1156</v>
      </c>
      <c r="C25" s="78">
        <v>1577</v>
      </c>
      <c r="D25" s="285">
        <v>36.418685121107274</v>
      </c>
      <c r="E25" s="176">
        <v>44.20415224913495</v>
      </c>
      <c r="F25" s="66">
        <v>46.987951807228917</v>
      </c>
      <c r="G25" s="67">
        <v>2.7837995580939676</v>
      </c>
      <c r="H25" s="178">
        <v>38.581314878892734</v>
      </c>
      <c r="I25" s="59">
        <v>39.505389980976538</v>
      </c>
      <c r="J25" s="174">
        <v>0.92407510208380472</v>
      </c>
    </row>
    <row r="26" spans="1:10" ht="24.75" customHeight="1" x14ac:dyDescent="0.25">
      <c r="A26" s="116" t="s">
        <v>20</v>
      </c>
      <c r="B26" s="104">
        <v>34932</v>
      </c>
      <c r="C26" s="105">
        <v>33647</v>
      </c>
      <c r="D26" s="179">
        <v>-3.6785755181495574</v>
      </c>
      <c r="E26" s="180">
        <v>72.082903927630824</v>
      </c>
      <c r="F26" s="181">
        <v>72.594882158884886</v>
      </c>
      <c r="G26" s="67">
        <v>0.51197823125406217</v>
      </c>
      <c r="H26" s="129">
        <v>68.962555822741322</v>
      </c>
      <c r="I26" s="61">
        <v>68.971973727226796</v>
      </c>
      <c r="J26" s="130">
        <v>9.4179044854740823E-3</v>
      </c>
    </row>
    <row r="27" spans="1:10" ht="24.75" customHeight="1" x14ac:dyDescent="0.25">
      <c r="A27" s="117" t="s">
        <v>21</v>
      </c>
      <c r="B27" s="182">
        <v>704</v>
      </c>
      <c r="C27" s="106">
        <v>732</v>
      </c>
      <c r="D27" s="64">
        <v>3.9772727272727337</v>
      </c>
      <c r="E27" s="107">
        <v>99.147727272727266</v>
      </c>
      <c r="F27" s="80">
        <v>100</v>
      </c>
      <c r="G27" s="67">
        <v>0.85227272727273373</v>
      </c>
      <c r="H27" s="183">
        <v>98.86363636363636</v>
      </c>
      <c r="I27" s="59">
        <v>99.180327868852459</v>
      </c>
      <c r="J27" s="184">
        <v>0.31669150521609879</v>
      </c>
    </row>
    <row r="28" spans="1:10" ht="24.75" customHeight="1" thickBot="1" x14ac:dyDescent="0.3">
      <c r="A28" s="150" t="s">
        <v>22</v>
      </c>
      <c r="B28" s="131">
        <v>35636</v>
      </c>
      <c r="C28" s="132">
        <v>34379</v>
      </c>
      <c r="D28" s="133">
        <v>-3.5273319115501067</v>
      </c>
      <c r="E28" s="134">
        <v>72.617577730385008</v>
      </c>
      <c r="F28" s="135">
        <v>73.178393786904792</v>
      </c>
      <c r="G28" s="136">
        <v>0.5608160565197835</v>
      </c>
      <c r="H28" s="137">
        <v>69.553260747558653</v>
      </c>
      <c r="I28" s="138">
        <v>69.615172052706598</v>
      </c>
      <c r="J28" s="139">
        <v>6.1911305147944518E-2</v>
      </c>
    </row>
    <row r="29" spans="1:10" ht="24.75" customHeight="1" x14ac:dyDescent="0.25">
      <c r="A29" s="109" t="s">
        <v>23</v>
      </c>
      <c r="B29" s="185">
        <v>664</v>
      </c>
      <c r="C29" s="186">
        <v>711</v>
      </c>
      <c r="D29" s="187">
        <v>7.0783132530120412</v>
      </c>
      <c r="E29" s="188"/>
      <c r="F29" s="189"/>
      <c r="G29" s="190"/>
      <c r="H29" s="188"/>
      <c r="I29" s="189"/>
      <c r="J29" s="191"/>
    </row>
    <row r="30" spans="1:10" ht="24.75" customHeight="1" thickBot="1" x14ac:dyDescent="0.3">
      <c r="A30" s="118" t="s">
        <v>29</v>
      </c>
      <c r="B30" s="140">
        <v>13948</v>
      </c>
      <c r="C30" s="91">
        <v>13714</v>
      </c>
      <c r="D30" s="141">
        <v>-1.6776598795526354</v>
      </c>
      <c r="E30" s="142"/>
      <c r="F30" s="93"/>
      <c r="G30" s="192"/>
      <c r="H30" s="142"/>
      <c r="I30" s="93"/>
      <c r="J30" s="143"/>
    </row>
    <row r="31" spans="1:10" ht="24.75" customHeight="1" thickTop="1" thickBot="1" x14ac:dyDescent="0.3">
      <c r="A31" s="119" t="s">
        <v>24</v>
      </c>
      <c r="B31" s="144">
        <v>982</v>
      </c>
      <c r="C31" s="145">
        <v>957</v>
      </c>
      <c r="D31" s="146">
        <v>-2.5458248472505147</v>
      </c>
      <c r="E31" s="147"/>
      <c r="F31" s="148"/>
      <c r="G31" s="193"/>
      <c r="H31" s="147"/>
      <c r="I31" s="148"/>
      <c r="J31" s="149"/>
    </row>
    <row r="32" spans="1:10" ht="18" customHeight="1" x14ac:dyDescent="0.25">
      <c r="A32" s="44"/>
      <c r="B32" s="45"/>
      <c r="C32" s="46"/>
      <c r="D32" s="47"/>
      <c r="E32" s="48"/>
      <c r="F32" s="48"/>
      <c r="G32" s="49"/>
      <c r="H32" s="49"/>
      <c r="I32" s="49"/>
      <c r="J32" s="49"/>
    </row>
    <row r="33" spans="1:10" ht="15" customHeight="1" x14ac:dyDescent="0.25">
      <c r="A33" s="328" t="s">
        <v>105</v>
      </c>
      <c r="E33" s="50"/>
    </row>
    <row r="34" spans="1:10" ht="17.25" customHeight="1" x14ac:dyDescent="0.25">
      <c r="A34" s="329" t="s">
        <v>106</v>
      </c>
      <c r="E34" s="50"/>
    </row>
    <row r="35" spans="1:10" ht="17.25" customHeight="1" x14ac:dyDescent="0.25">
      <c r="A35" s="329" t="s">
        <v>107</v>
      </c>
      <c r="E35" s="51"/>
      <c r="G35" s="52"/>
      <c r="H35" s="52"/>
      <c r="I35" s="52"/>
      <c r="J35" s="52"/>
    </row>
    <row r="36" spans="1:10" ht="17.25" customHeight="1" x14ac:dyDescent="0.25">
      <c r="A36" s="329" t="s">
        <v>108</v>
      </c>
      <c r="E36" s="53"/>
    </row>
    <row r="37" spans="1:10" ht="17.25" customHeight="1" x14ac:dyDescent="0.25">
      <c r="A37" s="329" t="s">
        <v>125</v>
      </c>
      <c r="E37" s="51"/>
    </row>
    <row r="38" spans="1:10" ht="17.25" customHeight="1" x14ac:dyDescent="0.25">
      <c r="A38" s="329" t="s">
        <v>124</v>
      </c>
      <c r="E38" s="51"/>
    </row>
    <row r="39" spans="1:10" ht="17.25" customHeight="1" x14ac:dyDescent="0.25">
      <c r="A39"/>
      <c r="E39" s="51"/>
    </row>
    <row r="40" spans="1:10" ht="31.5" customHeight="1" x14ac:dyDescent="0.25">
      <c r="A40" s="382" t="s">
        <v>109</v>
      </c>
      <c r="B40" s="382"/>
      <c r="C40" s="382"/>
      <c r="D40" s="382"/>
      <c r="E40" s="382"/>
      <c r="F40" s="382"/>
      <c r="G40" s="382"/>
      <c r="H40" s="382"/>
      <c r="I40" s="382"/>
      <c r="J40" s="382"/>
    </row>
    <row r="41" spans="1:10" ht="24.75" customHeight="1" x14ac:dyDescent="0.25">
      <c r="A41" s="383" t="s">
        <v>110</v>
      </c>
      <c r="B41" s="383"/>
      <c r="C41" s="383"/>
      <c r="D41" s="383"/>
      <c r="E41" s="383"/>
      <c r="F41" s="383"/>
      <c r="G41" s="383"/>
      <c r="H41" s="383"/>
      <c r="I41" s="383"/>
      <c r="J41" s="383"/>
    </row>
    <row r="42" spans="1:10" ht="7.5" customHeight="1" x14ac:dyDescent="0.25">
      <c r="A42" s="157"/>
      <c r="B42" s="157"/>
      <c r="C42" s="157"/>
      <c r="D42" s="157"/>
      <c r="E42" s="157"/>
      <c r="F42" s="157"/>
      <c r="G42" s="37"/>
      <c r="H42" s="37"/>
      <c r="I42" s="37"/>
      <c r="J42" s="37"/>
    </row>
    <row r="43" spans="1:10" ht="21.75" customHeight="1" x14ac:dyDescent="0.25">
      <c r="A43" s="54"/>
      <c r="B43" s="37"/>
      <c r="C43" s="54"/>
      <c r="D43" s="37"/>
      <c r="E43" s="54"/>
      <c r="F43" s="37"/>
      <c r="G43" s="37"/>
      <c r="H43" s="37"/>
      <c r="I43" s="37"/>
      <c r="J43" s="37"/>
    </row>
    <row r="44" spans="1:10" ht="21.9" customHeight="1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</row>
    <row r="45" spans="1:10" ht="21.9" customHeight="1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</row>
    <row r="46" spans="1:10" ht="21.9" customHeight="1" x14ac:dyDescent="0.25">
      <c r="A46" s="37"/>
      <c r="B46" s="37"/>
      <c r="C46" s="37"/>
      <c r="D46" s="37"/>
      <c r="E46" s="37"/>
      <c r="F46" s="37"/>
      <c r="G46" s="37"/>
      <c r="H46" s="37"/>
      <c r="I46" s="37"/>
      <c r="J46" s="37"/>
    </row>
    <row r="47" spans="1:10" ht="21.9" customHeight="1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</row>
    <row r="48" spans="1:10" ht="21.9" customHeight="1" x14ac:dyDescent="0.25">
      <c r="A48" s="37"/>
      <c r="B48" s="37"/>
      <c r="C48" s="37"/>
      <c r="D48" s="37"/>
      <c r="E48" s="37"/>
      <c r="F48" s="37"/>
      <c r="G48" s="37"/>
      <c r="H48" s="37"/>
      <c r="I48" s="37"/>
      <c r="J48" s="37"/>
    </row>
    <row r="49" spans="1:10" ht="21.9" customHeight="1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</row>
    <row r="50" spans="1:10" ht="21.9" customHeight="1" x14ac:dyDescent="0.25">
      <c r="A50" s="37"/>
      <c r="B50" s="37"/>
      <c r="C50" s="37"/>
      <c r="D50" s="37"/>
      <c r="E50" s="37"/>
      <c r="F50" s="37"/>
      <c r="G50" s="37"/>
      <c r="H50" s="37"/>
      <c r="I50" s="37"/>
      <c r="J50" s="37"/>
    </row>
    <row r="51" spans="1:10" s="37" customFormat="1" ht="21.9" customHeight="1" x14ac:dyDescent="0.25"/>
    <row r="52" spans="1:10" s="37" customFormat="1" ht="21.9" customHeight="1" x14ac:dyDescent="0.25"/>
    <row r="53" spans="1:10" s="37" customFormat="1" ht="21.9" customHeight="1" x14ac:dyDescent="0.25"/>
    <row r="54" spans="1:10" s="37" customFormat="1" ht="19.5" customHeight="1" x14ac:dyDescent="0.25"/>
    <row r="55" spans="1:10" s="37" customFormat="1" x14ac:dyDescent="0.25"/>
    <row r="56" spans="1:10" s="37" customFormat="1" x14ac:dyDescent="0.25"/>
    <row r="57" spans="1:10" s="37" customFormat="1" x14ac:dyDescent="0.25"/>
    <row r="58" spans="1:10" s="37" customFormat="1" x14ac:dyDescent="0.25"/>
    <row r="59" spans="1:10" s="37" customFormat="1" ht="23.25" customHeight="1" x14ac:dyDescent="0.25"/>
    <row r="60" spans="1:10" s="37" customFormat="1" x14ac:dyDescent="0.25"/>
    <row r="61" spans="1:10" s="37" customFormat="1" x14ac:dyDescent="0.25"/>
    <row r="62" spans="1:10" s="37" customFormat="1" x14ac:dyDescent="0.25"/>
    <row r="63" spans="1:10" s="37" customFormat="1" x14ac:dyDescent="0.25"/>
    <row r="64" spans="1:10" s="37" customFormat="1" x14ac:dyDescent="0.25"/>
    <row r="65" s="37" customFormat="1" x14ac:dyDescent="0.25"/>
    <row r="66" s="37" customFormat="1" x14ac:dyDescent="0.25"/>
    <row r="67" s="37" customFormat="1" x14ac:dyDescent="0.25"/>
    <row r="68" s="37" customFormat="1" x14ac:dyDescent="0.25"/>
    <row r="69" s="37" customFormat="1" x14ac:dyDescent="0.25"/>
    <row r="70" s="37" customFormat="1" x14ac:dyDescent="0.25"/>
    <row r="71" s="37" customFormat="1" x14ac:dyDescent="0.25"/>
    <row r="72" s="37" customFormat="1" x14ac:dyDescent="0.25"/>
    <row r="73" s="37" customFormat="1" x14ac:dyDescent="0.25"/>
    <row r="74" s="37" customFormat="1" x14ac:dyDescent="0.25"/>
    <row r="75" s="37" customFormat="1" x14ac:dyDescent="0.25"/>
    <row r="76" s="37" customFormat="1" x14ac:dyDescent="0.25"/>
    <row r="77" s="37" customFormat="1" x14ac:dyDescent="0.25"/>
    <row r="78" s="37" customFormat="1" x14ac:dyDescent="0.25"/>
    <row r="79" s="37" customFormat="1" x14ac:dyDescent="0.25"/>
    <row r="80" s="37" customFormat="1" x14ac:dyDescent="0.25"/>
    <row r="81" s="37" customFormat="1" x14ac:dyDescent="0.25"/>
    <row r="82" s="37" customFormat="1" x14ac:dyDescent="0.25"/>
    <row r="83" s="37" customFormat="1" x14ac:dyDescent="0.25"/>
    <row r="84" s="37" customFormat="1" x14ac:dyDescent="0.25"/>
    <row r="85" s="37" customFormat="1" x14ac:dyDescent="0.25"/>
    <row r="86" s="37" customFormat="1" x14ac:dyDescent="0.25"/>
    <row r="87" s="37" customFormat="1" x14ac:dyDescent="0.25"/>
    <row r="88" s="37" customFormat="1" x14ac:dyDescent="0.25"/>
    <row r="89" s="37" customFormat="1" x14ac:dyDescent="0.25"/>
    <row r="90" s="37" customFormat="1" x14ac:dyDescent="0.25"/>
    <row r="91" s="37" customFormat="1" x14ac:dyDescent="0.25"/>
    <row r="92" s="37" customFormat="1" x14ac:dyDescent="0.25"/>
    <row r="93" s="37" customFormat="1" x14ac:dyDescent="0.25"/>
    <row r="94" s="37" customFormat="1" x14ac:dyDescent="0.25"/>
    <row r="95" s="37" customFormat="1" x14ac:dyDescent="0.25"/>
    <row r="96" s="37" customFormat="1" x14ac:dyDescent="0.25"/>
    <row r="97" s="37" customFormat="1" x14ac:dyDescent="0.25"/>
    <row r="98" s="37" customFormat="1" x14ac:dyDescent="0.25"/>
    <row r="99" s="37" customFormat="1" x14ac:dyDescent="0.25"/>
    <row r="100" s="37" customFormat="1" x14ac:dyDescent="0.25"/>
    <row r="101" s="37" customFormat="1" x14ac:dyDescent="0.25"/>
    <row r="102" s="37" customFormat="1" x14ac:dyDescent="0.25"/>
    <row r="103" s="37" customFormat="1" x14ac:dyDescent="0.25"/>
    <row r="104" s="37" customFormat="1" x14ac:dyDescent="0.25"/>
    <row r="105" s="37" customFormat="1" x14ac:dyDescent="0.25"/>
    <row r="106" s="37" customFormat="1" x14ac:dyDescent="0.25"/>
  </sheetData>
  <mergeCells count="9">
    <mergeCell ref="A1:J1"/>
    <mergeCell ref="A2:J2"/>
    <mergeCell ref="A40:J40"/>
    <mergeCell ref="A41:J41"/>
    <mergeCell ref="H5:J5"/>
    <mergeCell ref="A4:G4"/>
    <mergeCell ref="B5:D5"/>
    <mergeCell ref="E5:G5"/>
    <mergeCell ref="A5:A6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opLeftCell="A25" zoomScaleNormal="100" workbookViewId="0">
      <selection activeCell="J33" sqref="J33"/>
    </sheetView>
  </sheetViews>
  <sheetFormatPr defaultRowHeight="13.2" x14ac:dyDescent="0.25"/>
  <cols>
    <col min="1" max="1" width="18.5546875" customWidth="1"/>
    <col min="2" max="3" width="7" customWidth="1"/>
    <col min="4" max="4" width="7.88671875" customWidth="1"/>
    <col min="5" max="9" width="7" customWidth="1"/>
    <col min="10" max="10" width="7.88671875" customWidth="1"/>
    <col min="11" max="11" width="5.6640625" customWidth="1"/>
    <col min="12" max="12" width="5" customWidth="1"/>
    <col min="13" max="13" width="6.44140625" customWidth="1"/>
    <col min="14" max="14" width="6.5546875" customWidth="1"/>
    <col min="15" max="15" width="16.33203125" customWidth="1"/>
    <col min="16" max="17" width="7" customWidth="1"/>
    <col min="18" max="18" width="7.6640625" customWidth="1"/>
    <col min="19" max="23" width="7" customWidth="1"/>
    <col min="24" max="24" width="8.33203125" customWidth="1"/>
    <col min="25" max="25" width="5.6640625" customWidth="1"/>
  </cols>
  <sheetData>
    <row r="1" spans="1:10" x14ac:dyDescent="0.25">
      <c r="A1" s="401" t="s">
        <v>113</v>
      </c>
      <c r="B1" s="401"/>
      <c r="C1" s="401"/>
      <c r="D1" s="401"/>
      <c r="E1" s="401"/>
      <c r="F1" s="401"/>
      <c r="G1" s="401"/>
      <c r="H1" s="401"/>
      <c r="I1" s="401"/>
      <c r="J1" s="401"/>
    </row>
    <row r="2" spans="1:10" ht="12.75" customHeight="1" thickBot="1" x14ac:dyDescent="0.3"/>
    <row r="3" spans="1:10" ht="12" customHeight="1" x14ac:dyDescent="0.25">
      <c r="A3" s="402" t="s">
        <v>30</v>
      </c>
      <c r="B3" s="405" t="s">
        <v>31</v>
      </c>
      <c r="C3" s="405"/>
      <c r="D3" s="405"/>
      <c r="E3" s="405"/>
      <c r="F3" s="405"/>
      <c r="G3" s="405"/>
      <c r="H3" s="405"/>
      <c r="I3" s="405"/>
      <c r="J3" s="406"/>
    </row>
    <row r="4" spans="1:10" ht="12" customHeight="1" x14ac:dyDescent="0.25">
      <c r="A4" s="403"/>
      <c r="B4" s="397" t="s">
        <v>32</v>
      </c>
      <c r="C4" s="398"/>
      <c r="D4" s="399"/>
      <c r="E4" s="400" t="s">
        <v>33</v>
      </c>
      <c r="F4" s="398"/>
      <c r="G4" s="399"/>
      <c r="H4" s="400" t="s">
        <v>34</v>
      </c>
      <c r="I4" s="398"/>
      <c r="J4" s="399"/>
    </row>
    <row r="5" spans="1:10" ht="12" customHeight="1" thickBot="1" x14ac:dyDescent="0.3">
      <c r="A5" s="404"/>
      <c r="B5" s="194" t="s">
        <v>117</v>
      </c>
      <c r="C5" s="195" t="s">
        <v>118</v>
      </c>
      <c r="D5" s="196" t="s">
        <v>35</v>
      </c>
      <c r="E5" s="194" t="s">
        <v>117</v>
      </c>
      <c r="F5" s="195" t="s">
        <v>118</v>
      </c>
      <c r="G5" s="196" t="s">
        <v>35</v>
      </c>
      <c r="H5" s="194" t="s">
        <v>117</v>
      </c>
      <c r="I5" s="195" t="s">
        <v>118</v>
      </c>
      <c r="J5" s="196" t="s">
        <v>35</v>
      </c>
    </row>
    <row r="6" spans="1:10" ht="12" customHeight="1" thickBot="1" x14ac:dyDescent="0.3">
      <c r="A6" s="197" t="s">
        <v>36</v>
      </c>
      <c r="B6" s="198">
        <v>4651</v>
      </c>
      <c r="C6" s="199">
        <v>4565</v>
      </c>
      <c r="D6" s="200">
        <v>-1.849064717265108</v>
      </c>
      <c r="E6" s="201">
        <v>1322</v>
      </c>
      <c r="F6" s="186">
        <v>1365</v>
      </c>
      <c r="G6" s="200">
        <v>3.2526475037821569</v>
      </c>
      <c r="H6" s="202">
        <v>22</v>
      </c>
      <c r="I6" s="203">
        <v>18</v>
      </c>
      <c r="J6" s="200">
        <v>-18.181818181818173</v>
      </c>
    </row>
    <row r="7" spans="1:10" ht="12" customHeight="1" x14ac:dyDescent="0.25">
      <c r="A7" s="205" t="s">
        <v>37</v>
      </c>
      <c r="B7" s="206">
        <v>1746</v>
      </c>
      <c r="C7" s="186">
        <v>1934</v>
      </c>
      <c r="D7" s="207">
        <v>10.767468499427267</v>
      </c>
      <c r="E7" s="208">
        <v>751</v>
      </c>
      <c r="F7" s="186">
        <v>834</v>
      </c>
      <c r="G7" s="207">
        <v>11.051930758988021</v>
      </c>
      <c r="H7" s="209">
        <v>16</v>
      </c>
      <c r="I7" s="203">
        <v>14</v>
      </c>
      <c r="J7" s="207">
        <v>-12.5</v>
      </c>
    </row>
    <row r="8" spans="1:10" ht="12" customHeight="1" x14ac:dyDescent="0.25">
      <c r="A8" s="210" t="s">
        <v>38</v>
      </c>
      <c r="B8" s="211">
        <v>2102</v>
      </c>
      <c r="C8" s="106">
        <v>2227</v>
      </c>
      <c r="D8" s="70">
        <v>5.9467174119885726</v>
      </c>
      <c r="E8" s="212">
        <v>449</v>
      </c>
      <c r="F8" s="106">
        <v>470</v>
      </c>
      <c r="G8" s="70">
        <v>4.6770601336302917</v>
      </c>
      <c r="H8" s="213">
        <v>9</v>
      </c>
      <c r="I8" s="214">
        <v>7</v>
      </c>
      <c r="J8" s="70">
        <v>-22.222222222222214</v>
      </c>
    </row>
    <row r="9" spans="1:10" ht="12" customHeight="1" x14ac:dyDescent="0.25">
      <c r="A9" s="210" t="s">
        <v>39</v>
      </c>
      <c r="B9" s="211">
        <v>959</v>
      </c>
      <c r="C9" s="106">
        <v>900</v>
      </c>
      <c r="D9" s="70">
        <v>-6.1522419186652826</v>
      </c>
      <c r="E9" s="212">
        <v>333</v>
      </c>
      <c r="F9" s="106">
        <v>368</v>
      </c>
      <c r="G9" s="70">
        <v>10.5105105105105</v>
      </c>
      <c r="H9" s="213">
        <v>9</v>
      </c>
      <c r="I9" s="214">
        <v>4</v>
      </c>
      <c r="J9" s="70">
        <v>-55.555555555555557</v>
      </c>
    </row>
    <row r="10" spans="1:10" ht="12" customHeight="1" thickBot="1" x14ac:dyDescent="0.3">
      <c r="A10" s="215" t="s">
        <v>40</v>
      </c>
      <c r="B10" s="216">
        <v>1004</v>
      </c>
      <c r="C10" s="217">
        <v>953</v>
      </c>
      <c r="D10" s="218">
        <v>-5.0796812749003948</v>
      </c>
      <c r="E10" s="219">
        <v>329</v>
      </c>
      <c r="F10" s="106">
        <v>381</v>
      </c>
      <c r="G10" s="218">
        <v>15.805471124620055</v>
      </c>
      <c r="H10" s="220">
        <v>14</v>
      </c>
      <c r="I10" s="221">
        <v>9</v>
      </c>
      <c r="J10" s="218">
        <v>-35.714285714285708</v>
      </c>
    </row>
    <row r="11" spans="1:10" ht="12" customHeight="1" x14ac:dyDescent="0.25">
      <c r="A11" s="205" t="s">
        <v>41</v>
      </c>
      <c r="B11" s="206">
        <v>479</v>
      </c>
      <c r="C11" s="186">
        <v>482</v>
      </c>
      <c r="D11" s="207">
        <v>0.62630480167014468</v>
      </c>
      <c r="E11" s="208">
        <v>261</v>
      </c>
      <c r="F11" s="186">
        <v>285</v>
      </c>
      <c r="G11" s="207">
        <v>9.1954022988505812</v>
      </c>
      <c r="H11" s="209">
        <v>2</v>
      </c>
      <c r="I11" s="203">
        <v>5</v>
      </c>
      <c r="J11" s="207">
        <v>150</v>
      </c>
    </row>
    <row r="12" spans="1:10" ht="12" customHeight="1" x14ac:dyDescent="0.25">
      <c r="A12" s="210" t="s">
        <v>42</v>
      </c>
      <c r="B12" s="211">
        <v>563</v>
      </c>
      <c r="C12" s="106">
        <v>569</v>
      </c>
      <c r="D12" s="70">
        <v>1.0657193605683801</v>
      </c>
      <c r="E12" s="212">
        <v>193</v>
      </c>
      <c r="F12" s="106">
        <v>218</v>
      </c>
      <c r="G12" s="70">
        <v>12.953367875647672</v>
      </c>
      <c r="H12" s="213">
        <v>8</v>
      </c>
      <c r="I12" s="214">
        <v>9</v>
      </c>
      <c r="J12" s="70">
        <v>12.5</v>
      </c>
    </row>
    <row r="13" spans="1:10" ht="12" customHeight="1" x14ac:dyDescent="0.25">
      <c r="A13" s="210" t="s">
        <v>43</v>
      </c>
      <c r="B13" s="211">
        <v>1077</v>
      </c>
      <c r="C13" s="106">
        <v>944</v>
      </c>
      <c r="D13" s="70">
        <v>-12.349117920148558</v>
      </c>
      <c r="E13" s="212">
        <v>241</v>
      </c>
      <c r="F13" s="106">
        <v>211</v>
      </c>
      <c r="G13" s="70">
        <v>-12.448132780082986</v>
      </c>
      <c r="H13" s="213">
        <v>6</v>
      </c>
      <c r="I13" s="214">
        <v>3</v>
      </c>
      <c r="J13" s="289">
        <v>-50</v>
      </c>
    </row>
    <row r="14" spans="1:10" ht="12" customHeight="1" x14ac:dyDescent="0.25">
      <c r="A14" s="210" t="s">
        <v>44</v>
      </c>
      <c r="B14" s="211">
        <v>694</v>
      </c>
      <c r="C14" s="106">
        <v>733</v>
      </c>
      <c r="D14" s="70">
        <v>5.6195965417867484</v>
      </c>
      <c r="E14" s="212">
        <v>210</v>
      </c>
      <c r="F14" s="106">
        <v>207</v>
      </c>
      <c r="G14" s="70">
        <v>-1.4285714285714164</v>
      </c>
      <c r="H14" s="213">
        <v>5</v>
      </c>
      <c r="I14" s="214">
        <v>4</v>
      </c>
      <c r="J14" s="70">
        <v>-20</v>
      </c>
    </row>
    <row r="15" spans="1:10" ht="12" customHeight="1" x14ac:dyDescent="0.25">
      <c r="A15" s="210" t="s">
        <v>45</v>
      </c>
      <c r="B15" s="211">
        <v>797</v>
      </c>
      <c r="C15" s="106">
        <v>662</v>
      </c>
      <c r="D15" s="70">
        <v>-16.938519447929735</v>
      </c>
      <c r="E15" s="212">
        <v>241</v>
      </c>
      <c r="F15" s="106">
        <v>199</v>
      </c>
      <c r="G15" s="70">
        <v>-17.427385892116192</v>
      </c>
      <c r="H15" s="213">
        <v>13</v>
      </c>
      <c r="I15" s="214">
        <v>4</v>
      </c>
      <c r="J15" s="70">
        <v>-69.230769230769226</v>
      </c>
    </row>
    <row r="16" spans="1:10" ht="12" customHeight="1" thickBot="1" x14ac:dyDescent="0.3">
      <c r="A16" s="215" t="s">
        <v>46</v>
      </c>
      <c r="B16" s="216">
        <v>1281</v>
      </c>
      <c r="C16" s="217">
        <v>1185</v>
      </c>
      <c r="D16" s="218">
        <v>-7.494145199063226</v>
      </c>
      <c r="E16" s="219">
        <v>252</v>
      </c>
      <c r="F16" s="217">
        <v>290</v>
      </c>
      <c r="G16" s="218">
        <v>15.079365079365076</v>
      </c>
      <c r="H16" s="220">
        <v>8</v>
      </c>
      <c r="I16" s="221">
        <v>7</v>
      </c>
      <c r="J16" s="218">
        <v>-12.5</v>
      </c>
    </row>
    <row r="17" spans="1:10" ht="12" customHeight="1" x14ac:dyDescent="0.25">
      <c r="A17" s="222" t="s">
        <v>47</v>
      </c>
      <c r="B17" s="223">
        <v>414</v>
      </c>
      <c r="C17" s="63">
        <v>423</v>
      </c>
      <c r="D17" s="224">
        <v>2.1739130434782652</v>
      </c>
      <c r="E17" s="225">
        <v>127</v>
      </c>
      <c r="F17" s="63">
        <v>164</v>
      </c>
      <c r="G17" s="224">
        <v>29.133858267716533</v>
      </c>
      <c r="H17" s="226">
        <v>2</v>
      </c>
      <c r="I17" s="227">
        <v>1</v>
      </c>
      <c r="J17" s="224">
        <v>-50</v>
      </c>
    </row>
    <row r="18" spans="1:10" ht="12" customHeight="1" x14ac:dyDescent="0.25">
      <c r="A18" s="210" t="s">
        <v>48</v>
      </c>
      <c r="B18" s="211">
        <v>629</v>
      </c>
      <c r="C18" s="106">
        <v>668</v>
      </c>
      <c r="D18" s="70">
        <v>6.2003179650238565</v>
      </c>
      <c r="E18" s="212">
        <v>221</v>
      </c>
      <c r="F18" s="106">
        <v>198</v>
      </c>
      <c r="G18" s="70">
        <v>-10.407239819004516</v>
      </c>
      <c r="H18" s="213">
        <v>6</v>
      </c>
      <c r="I18" s="214">
        <v>2</v>
      </c>
      <c r="J18" s="70">
        <v>-66.666666666666671</v>
      </c>
    </row>
    <row r="19" spans="1:10" ht="12" customHeight="1" x14ac:dyDescent="0.25">
      <c r="A19" s="210" t="s">
        <v>49</v>
      </c>
      <c r="B19" s="211">
        <v>601</v>
      </c>
      <c r="C19" s="106">
        <v>642</v>
      </c>
      <c r="D19" s="70">
        <v>6.8219633943427596</v>
      </c>
      <c r="E19" s="212">
        <v>147</v>
      </c>
      <c r="F19" s="106">
        <v>156</v>
      </c>
      <c r="G19" s="70">
        <v>6.1224489795918373</v>
      </c>
      <c r="H19" s="213">
        <v>2</v>
      </c>
      <c r="I19" s="214">
        <v>3</v>
      </c>
      <c r="J19" s="70">
        <v>50</v>
      </c>
    </row>
    <row r="20" spans="1:10" ht="12" customHeight="1" x14ac:dyDescent="0.25">
      <c r="A20" s="210" t="s">
        <v>50</v>
      </c>
      <c r="B20" s="211">
        <v>465</v>
      </c>
      <c r="C20" s="106">
        <v>522</v>
      </c>
      <c r="D20" s="70">
        <v>12.258064516129025</v>
      </c>
      <c r="E20" s="212">
        <v>146</v>
      </c>
      <c r="F20" s="106">
        <v>144</v>
      </c>
      <c r="G20" s="70">
        <v>-1.3698630136986338</v>
      </c>
      <c r="H20" s="213">
        <v>4</v>
      </c>
      <c r="I20" s="214">
        <v>5</v>
      </c>
      <c r="J20" s="70">
        <v>25</v>
      </c>
    </row>
    <row r="21" spans="1:10" ht="12" customHeight="1" x14ac:dyDescent="0.25">
      <c r="A21" s="210" t="s">
        <v>51</v>
      </c>
      <c r="B21" s="211">
        <v>620</v>
      </c>
      <c r="C21" s="106">
        <v>672</v>
      </c>
      <c r="D21" s="70">
        <v>8.3870967741935658</v>
      </c>
      <c r="E21" s="212">
        <v>138</v>
      </c>
      <c r="F21" s="106">
        <v>140</v>
      </c>
      <c r="G21" s="70">
        <v>1.4492753623188435</v>
      </c>
      <c r="H21" s="213">
        <v>5</v>
      </c>
      <c r="I21" s="214">
        <v>8</v>
      </c>
      <c r="J21" s="70">
        <v>60</v>
      </c>
    </row>
    <row r="22" spans="1:10" ht="12" customHeight="1" x14ac:dyDescent="0.25">
      <c r="A22" s="210" t="s">
        <v>52</v>
      </c>
      <c r="B22" s="211">
        <v>347</v>
      </c>
      <c r="C22" s="106">
        <v>361</v>
      </c>
      <c r="D22" s="70">
        <v>4.0345821325648501</v>
      </c>
      <c r="E22" s="212">
        <v>137</v>
      </c>
      <c r="F22" s="106">
        <v>131</v>
      </c>
      <c r="G22" s="70">
        <v>-4.379562043795616</v>
      </c>
      <c r="H22" s="213">
        <v>2</v>
      </c>
      <c r="I22" s="214">
        <v>3</v>
      </c>
      <c r="J22" s="70">
        <v>50</v>
      </c>
    </row>
    <row r="23" spans="1:10" ht="12" customHeight="1" x14ac:dyDescent="0.25">
      <c r="A23" s="210" t="s">
        <v>53</v>
      </c>
      <c r="B23" s="211">
        <v>320</v>
      </c>
      <c r="C23" s="106">
        <v>374</v>
      </c>
      <c r="D23" s="70">
        <v>16.875</v>
      </c>
      <c r="E23" s="212">
        <v>94</v>
      </c>
      <c r="F23" s="106">
        <v>88</v>
      </c>
      <c r="G23" s="70">
        <v>-6.3829787234042499</v>
      </c>
      <c r="H23" s="213">
        <v>0</v>
      </c>
      <c r="I23" s="214">
        <v>4</v>
      </c>
      <c r="J23" s="70" t="s">
        <v>121</v>
      </c>
    </row>
    <row r="24" spans="1:10" ht="12" customHeight="1" x14ac:dyDescent="0.25">
      <c r="A24" s="210" t="s">
        <v>54</v>
      </c>
      <c r="B24" s="211">
        <v>622</v>
      </c>
      <c r="C24" s="106">
        <v>669</v>
      </c>
      <c r="D24" s="70">
        <v>7.5562700964630238</v>
      </c>
      <c r="E24" s="212">
        <v>173</v>
      </c>
      <c r="F24" s="106">
        <v>179</v>
      </c>
      <c r="G24" s="70">
        <v>3.4682080924855541</v>
      </c>
      <c r="H24" s="213">
        <v>3</v>
      </c>
      <c r="I24" s="214">
        <v>5</v>
      </c>
      <c r="J24" s="70">
        <v>66.666666666666686</v>
      </c>
    </row>
    <row r="25" spans="1:10" ht="12" customHeight="1" thickBot="1" x14ac:dyDescent="0.3">
      <c r="A25" s="228" t="s">
        <v>55</v>
      </c>
      <c r="B25" s="216">
        <v>409</v>
      </c>
      <c r="C25" s="217">
        <v>339</v>
      </c>
      <c r="D25" s="218">
        <v>-17.11491442542787</v>
      </c>
      <c r="E25" s="229">
        <v>124</v>
      </c>
      <c r="F25" s="95">
        <v>99</v>
      </c>
      <c r="G25" s="230">
        <v>-20.161290322580655</v>
      </c>
      <c r="H25" s="231">
        <v>6</v>
      </c>
      <c r="I25" s="232">
        <v>6</v>
      </c>
      <c r="J25" s="230">
        <v>0</v>
      </c>
    </row>
    <row r="26" spans="1:10" ht="12" customHeight="1" thickBot="1" x14ac:dyDescent="0.3">
      <c r="A26" s="233" t="s">
        <v>1</v>
      </c>
      <c r="B26" s="234">
        <v>19780</v>
      </c>
      <c r="C26" s="199">
        <v>19824</v>
      </c>
      <c r="D26" s="235">
        <v>0.22244691607684786</v>
      </c>
      <c r="E26" s="236">
        <v>5889</v>
      </c>
      <c r="F26" s="199">
        <v>6127</v>
      </c>
      <c r="G26" s="235">
        <v>4.0414331805060328</v>
      </c>
      <c r="H26" s="199">
        <v>142</v>
      </c>
      <c r="I26" s="199">
        <v>121</v>
      </c>
      <c r="J26" s="235">
        <v>-14.788732394366207</v>
      </c>
    </row>
    <row r="27" spans="1:10" x14ac:dyDescent="0.25">
      <c r="A27" s="237"/>
      <c r="B27" s="237"/>
      <c r="C27" s="237"/>
      <c r="D27" s="290"/>
      <c r="E27" s="237"/>
      <c r="F27" s="237"/>
      <c r="G27" s="237"/>
      <c r="H27" s="237"/>
      <c r="I27" s="237"/>
      <c r="J27" s="237"/>
    </row>
    <row r="28" spans="1:10" x14ac:dyDescent="0.25">
      <c r="A28" s="237"/>
      <c r="B28" s="237"/>
      <c r="C28" s="237"/>
      <c r="D28" s="237"/>
      <c r="E28" s="237"/>
      <c r="F28" s="237"/>
      <c r="G28" s="237"/>
      <c r="H28" s="237"/>
      <c r="I28" s="237"/>
      <c r="J28" s="237"/>
    </row>
    <row r="29" spans="1:10" x14ac:dyDescent="0.25">
      <c r="A29" s="391" t="s">
        <v>111</v>
      </c>
      <c r="B29" s="391"/>
      <c r="C29" s="391"/>
      <c r="D29" s="391"/>
      <c r="E29" s="391"/>
      <c r="F29" s="391"/>
      <c r="G29" s="391"/>
      <c r="H29" s="391"/>
      <c r="I29" s="391"/>
      <c r="J29" s="391"/>
    </row>
    <row r="30" spans="1:10" ht="13.8" thickBot="1" x14ac:dyDescent="0.3">
      <c r="A30" s="237"/>
      <c r="B30" s="237"/>
    </row>
    <row r="31" spans="1:10" ht="12" customHeight="1" x14ac:dyDescent="0.25">
      <c r="A31" s="392" t="s">
        <v>30</v>
      </c>
      <c r="B31" s="395" t="s">
        <v>56</v>
      </c>
      <c r="C31" s="395"/>
      <c r="D31" s="395"/>
      <c r="E31" s="395"/>
      <c r="F31" s="395"/>
      <c r="G31" s="395"/>
      <c r="H31" s="395"/>
      <c r="I31" s="395"/>
      <c r="J31" s="396"/>
    </row>
    <row r="32" spans="1:10" ht="12" customHeight="1" x14ac:dyDescent="0.25">
      <c r="A32" s="393"/>
      <c r="B32" s="397" t="s">
        <v>57</v>
      </c>
      <c r="C32" s="398"/>
      <c r="D32" s="399"/>
      <c r="E32" s="400" t="s">
        <v>58</v>
      </c>
      <c r="F32" s="398"/>
      <c r="G32" s="399"/>
      <c r="H32" s="400" t="s">
        <v>59</v>
      </c>
      <c r="I32" s="398"/>
      <c r="J32" s="399"/>
    </row>
    <row r="33" spans="1:10" ht="12" customHeight="1" thickBot="1" x14ac:dyDescent="0.3">
      <c r="A33" s="394"/>
      <c r="B33" s="194" t="s">
        <v>117</v>
      </c>
      <c r="C33" s="195" t="s">
        <v>118</v>
      </c>
      <c r="D33" s="196" t="s">
        <v>35</v>
      </c>
      <c r="E33" s="194" t="s">
        <v>117</v>
      </c>
      <c r="F33" s="195" t="s">
        <v>118</v>
      </c>
      <c r="G33" s="196" t="s">
        <v>35</v>
      </c>
      <c r="H33" s="194" t="s">
        <v>117</v>
      </c>
      <c r="I33" s="195" t="s">
        <v>118</v>
      </c>
      <c r="J33" s="196" t="s">
        <v>35</v>
      </c>
    </row>
    <row r="34" spans="1:10" ht="12" customHeight="1" thickBot="1" x14ac:dyDescent="0.3">
      <c r="A34" s="238" t="s">
        <v>36</v>
      </c>
      <c r="B34" s="202">
        <v>25</v>
      </c>
      <c r="C34" s="204">
        <v>18</v>
      </c>
      <c r="D34" s="239">
        <v>-28</v>
      </c>
      <c r="E34" s="240">
        <v>263</v>
      </c>
      <c r="F34" s="241">
        <v>317</v>
      </c>
      <c r="G34" s="239">
        <v>20.532319391634985</v>
      </c>
      <c r="H34" s="247">
        <v>1432</v>
      </c>
      <c r="I34" s="242">
        <v>1496</v>
      </c>
      <c r="J34" s="239">
        <v>4.4692737430167568</v>
      </c>
    </row>
    <row r="35" spans="1:10" ht="12" customHeight="1" x14ac:dyDescent="0.25">
      <c r="A35" s="243" t="s">
        <v>37</v>
      </c>
      <c r="B35" s="209">
        <v>16</v>
      </c>
      <c r="C35" s="203">
        <v>15</v>
      </c>
      <c r="D35" s="244">
        <v>-6.25</v>
      </c>
      <c r="E35" s="245">
        <v>240</v>
      </c>
      <c r="F35" s="246">
        <v>266</v>
      </c>
      <c r="G35" s="244">
        <v>10.833333333333343</v>
      </c>
      <c r="H35" s="247">
        <v>730</v>
      </c>
      <c r="I35" s="242">
        <v>847</v>
      </c>
      <c r="J35" s="244">
        <v>16.027397260273972</v>
      </c>
    </row>
    <row r="36" spans="1:10" ht="12" customHeight="1" x14ac:dyDescent="0.25">
      <c r="A36" s="248" t="s">
        <v>38</v>
      </c>
      <c r="B36" s="213">
        <v>10</v>
      </c>
      <c r="C36" s="214">
        <v>7</v>
      </c>
      <c r="D36" s="8">
        <v>-30</v>
      </c>
      <c r="E36" s="249">
        <v>155</v>
      </c>
      <c r="F36" s="250">
        <v>170</v>
      </c>
      <c r="G36" s="8">
        <v>9.6774193548387046</v>
      </c>
      <c r="H36" s="251">
        <v>401</v>
      </c>
      <c r="I36" s="252">
        <v>402</v>
      </c>
      <c r="J36" s="8">
        <v>0.24937655860348684</v>
      </c>
    </row>
    <row r="37" spans="1:10" ht="12" customHeight="1" x14ac:dyDescent="0.25">
      <c r="A37" s="248" t="s">
        <v>39</v>
      </c>
      <c r="B37" s="213">
        <v>11</v>
      </c>
      <c r="C37" s="214">
        <v>4</v>
      </c>
      <c r="D37" s="8">
        <v>-63.636363636363633</v>
      </c>
      <c r="E37" s="249">
        <v>94</v>
      </c>
      <c r="F37" s="250">
        <v>118</v>
      </c>
      <c r="G37" s="8">
        <v>25.531914893617014</v>
      </c>
      <c r="H37" s="251">
        <v>379</v>
      </c>
      <c r="I37" s="252">
        <v>390</v>
      </c>
      <c r="J37" s="8">
        <v>2.9023746701846989</v>
      </c>
    </row>
    <row r="38" spans="1:10" ht="12" customHeight="1" thickBot="1" x14ac:dyDescent="0.3">
      <c r="A38" s="253" t="s">
        <v>40</v>
      </c>
      <c r="B38" s="220">
        <v>14</v>
      </c>
      <c r="C38" s="214">
        <v>9</v>
      </c>
      <c r="D38" s="254">
        <v>-35.714285714285708</v>
      </c>
      <c r="E38" s="255">
        <v>64</v>
      </c>
      <c r="F38" s="250">
        <v>58</v>
      </c>
      <c r="G38" s="254">
        <v>-9.375</v>
      </c>
      <c r="H38" s="256">
        <v>344</v>
      </c>
      <c r="I38" s="257">
        <v>446</v>
      </c>
      <c r="J38" s="254">
        <v>29.651162790697697</v>
      </c>
    </row>
    <row r="39" spans="1:10" ht="12" customHeight="1" x14ac:dyDescent="0.25">
      <c r="A39" s="243" t="s">
        <v>41</v>
      </c>
      <c r="B39" s="209">
        <v>4</v>
      </c>
      <c r="C39" s="259">
        <v>5</v>
      </c>
      <c r="D39" s="244">
        <v>25</v>
      </c>
      <c r="E39" s="245">
        <v>105</v>
      </c>
      <c r="F39" s="246">
        <v>93</v>
      </c>
      <c r="G39" s="244">
        <v>-11.428571428571431</v>
      </c>
      <c r="H39" s="260">
        <v>215</v>
      </c>
      <c r="I39" s="246">
        <v>256</v>
      </c>
      <c r="J39" s="244">
        <v>19.069767441860463</v>
      </c>
    </row>
    <row r="40" spans="1:10" ht="12" customHeight="1" x14ac:dyDescent="0.25">
      <c r="A40" s="248" t="s">
        <v>42</v>
      </c>
      <c r="B40" s="213">
        <v>10</v>
      </c>
      <c r="C40" s="214">
        <v>10</v>
      </c>
      <c r="D40" s="8">
        <v>0</v>
      </c>
      <c r="E40" s="249">
        <v>66</v>
      </c>
      <c r="F40" s="250">
        <v>71</v>
      </c>
      <c r="G40" s="8">
        <v>7.5757575757575637</v>
      </c>
      <c r="H40" s="261">
        <v>224</v>
      </c>
      <c r="I40" s="250">
        <v>256</v>
      </c>
      <c r="J40" s="8">
        <v>14.285714285714278</v>
      </c>
    </row>
    <row r="41" spans="1:10" ht="12" customHeight="1" x14ac:dyDescent="0.25">
      <c r="A41" s="248" t="s">
        <v>43</v>
      </c>
      <c r="B41" s="213">
        <v>7</v>
      </c>
      <c r="C41" s="214">
        <v>3</v>
      </c>
      <c r="D41" s="8">
        <v>-57.142857142857146</v>
      </c>
      <c r="E41" s="249">
        <v>71</v>
      </c>
      <c r="F41" s="250">
        <v>62</v>
      </c>
      <c r="G41" s="8">
        <v>-12.676056338028175</v>
      </c>
      <c r="H41" s="251">
        <v>287</v>
      </c>
      <c r="I41" s="252">
        <v>249</v>
      </c>
      <c r="J41" s="8">
        <v>-13.240418118466906</v>
      </c>
    </row>
    <row r="42" spans="1:10" ht="12" customHeight="1" x14ac:dyDescent="0.25">
      <c r="A42" s="248" t="s">
        <v>44</v>
      </c>
      <c r="B42" s="213">
        <v>6</v>
      </c>
      <c r="C42" s="214">
        <v>5</v>
      </c>
      <c r="D42" s="8">
        <v>-16.666666666666657</v>
      </c>
      <c r="E42" s="249">
        <v>79</v>
      </c>
      <c r="F42" s="250">
        <v>73</v>
      </c>
      <c r="G42" s="8">
        <v>-7.5949367088607573</v>
      </c>
      <c r="H42" s="261">
        <v>184</v>
      </c>
      <c r="I42" s="250">
        <v>202</v>
      </c>
      <c r="J42" s="8">
        <v>9.7826086956521721</v>
      </c>
    </row>
    <row r="43" spans="1:10" ht="12" customHeight="1" x14ac:dyDescent="0.25">
      <c r="A43" s="248" t="s">
        <v>45</v>
      </c>
      <c r="B43" s="213">
        <v>13</v>
      </c>
      <c r="C43" s="214">
        <v>4</v>
      </c>
      <c r="D43" s="8">
        <v>-69.230769230769226</v>
      </c>
      <c r="E43" s="249">
        <v>70</v>
      </c>
      <c r="F43" s="250">
        <v>62</v>
      </c>
      <c r="G43" s="8">
        <v>-11.428571428571431</v>
      </c>
      <c r="H43" s="261">
        <v>268</v>
      </c>
      <c r="I43" s="250">
        <v>230</v>
      </c>
      <c r="J43" s="8">
        <v>-14.179104477611943</v>
      </c>
    </row>
    <row r="44" spans="1:10" ht="12" customHeight="1" thickBot="1" x14ac:dyDescent="0.3">
      <c r="A44" s="253" t="s">
        <v>46</v>
      </c>
      <c r="B44" s="220">
        <v>8</v>
      </c>
      <c r="C44" s="221">
        <v>9</v>
      </c>
      <c r="D44" s="254">
        <v>12.5</v>
      </c>
      <c r="E44" s="255">
        <v>107</v>
      </c>
      <c r="F44" s="258">
        <v>150</v>
      </c>
      <c r="G44" s="254">
        <v>40.186915887850461</v>
      </c>
      <c r="H44" s="256">
        <v>239</v>
      </c>
      <c r="I44" s="257">
        <v>233</v>
      </c>
      <c r="J44" s="254">
        <v>-2.5104602510460268</v>
      </c>
    </row>
    <row r="45" spans="1:10" ht="12" customHeight="1" x14ac:dyDescent="0.25">
      <c r="A45" s="262" t="s">
        <v>47</v>
      </c>
      <c r="B45" s="226">
        <v>2</v>
      </c>
      <c r="C45" s="227">
        <v>1</v>
      </c>
      <c r="D45" s="263">
        <v>-50</v>
      </c>
      <c r="E45" s="264">
        <v>33</v>
      </c>
      <c r="F45" s="265">
        <v>35</v>
      </c>
      <c r="G45" s="263">
        <v>6.0606060606060623</v>
      </c>
      <c r="H45" s="266">
        <v>125</v>
      </c>
      <c r="I45" s="265">
        <v>201</v>
      </c>
      <c r="J45" s="263">
        <v>60.800000000000011</v>
      </c>
    </row>
    <row r="46" spans="1:10" ht="12" customHeight="1" x14ac:dyDescent="0.25">
      <c r="A46" s="248" t="s">
        <v>48</v>
      </c>
      <c r="B46" s="213">
        <v>7</v>
      </c>
      <c r="C46" s="214">
        <v>2</v>
      </c>
      <c r="D46" s="8">
        <v>-71.428571428571431</v>
      </c>
      <c r="E46" s="249">
        <v>56</v>
      </c>
      <c r="F46" s="250">
        <v>48</v>
      </c>
      <c r="G46" s="8">
        <v>-14.285714285714292</v>
      </c>
      <c r="H46" s="261">
        <v>275</v>
      </c>
      <c r="I46" s="250">
        <v>220</v>
      </c>
      <c r="J46" s="8">
        <v>-20</v>
      </c>
    </row>
    <row r="47" spans="1:10" ht="12" customHeight="1" x14ac:dyDescent="0.25">
      <c r="A47" s="248" t="s">
        <v>49</v>
      </c>
      <c r="B47" s="213">
        <v>2</v>
      </c>
      <c r="C47" s="214">
        <v>3</v>
      </c>
      <c r="D47" s="8">
        <v>50</v>
      </c>
      <c r="E47" s="249">
        <v>46</v>
      </c>
      <c r="F47" s="250">
        <v>40</v>
      </c>
      <c r="G47" s="8">
        <v>-13.043478260869563</v>
      </c>
      <c r="H47" s="261">
        <v>152</v>
      </c>
      <c r="I47" s="250">
        <v>162</v>
      </c>
      <c r="J47" s="8">
        <v>6.5789473684210691</v>
      </c>
    </row>
    <row r="48" spans="1:10" ht="12" customHeight="1" x14ac:dyDescent="0.25">
      <c r="A48" s="248" t="s">
        <v>50</v>
      </c>
      <c r="B48" s="213">
        <v>4</v>
      </c>
      <c r="C48" s="214">
        <v>5</v>
      </c>
      <c r="D48" s="8">
        <v>25</v>
      </c>
      <c r="E48" s="249">
        <v>46</v>
      </c>
      <c r="F48" s="250">
        <v>46</v>
      </c>
      <c r="G48" s="8">
        <v>0</v>
      </c>
      <c r="H48" s="261">
        <v>156</v>
      </c>
      <c r="I48" s="250">
        <v>162</v>
      </c>
      <c r="J48" s="8">
        <v>3.8461538461538538</v>
      </c>
    </row>
    <row r="49" spans="1:10" ht="12" customHeight="1" x14ac:dyDescent="0.25">
      <c r="A49" s="248" t="s">
        <v>51</v>
      </c>
      <c r="B49" s="213">
        <v>5</v>
      </c>
      <c r="C49" s="214">
        <v>9</v>
      </c>
      <c r="D49" s="8">
        <v>80</v>
      </c>
      <c r="E49" s="249">
        <v>58</v>
      </c>
      <c r="F49" s="250">
        <v>68</v>
      </c>
      <c r="G49" s="8">
        <v>17.241379310344811</v>
      </c>
      <c r="H49" s="261">
        <v>140</v>
      </c>
      <c r="I49" s="250">
        <v>128</v>
      </c>
      <c r="J49" s="8">
        <v>-8.5714285714285694</v>
      </c>
    </row>
    <row r="50" spans="1:10" ht="12" customHeight="1" x14ac:dyDescent="0.25">
      <c r="A50" s="248" t="s">
        <v>52</v>
      </c>
      <c r="B50" s="213">
        <v>2</v>
      </c>
      <c r="C50" s="214">
        <v>3</v>
      </c>
      <c r="D50" s="8">
        <v>50</v>
      </c>
      <c r="E50" s="249">
        <v>53</v>
      </c>
      <c r="F50" s="250">
        <v>39</v>
      </c>
      <c r="G50" s="267">
        <v>-26.415094339622641</v>
      </c>
      <c r="H50" s="261">
        <v>126</v>
      </c>
      <c r="I50" s="250">
        <v>140</v>
      </c>
      <c r="J50" s="8">
        <v>11.111111111111114</v>
      </c>
    </row>
    <row r="51" spans="1:10" ht="12" customHeight="1" x14ac:dyDescent="0.25">
      <c r="A51" s="248" t="s">
        <v>53</v>
      </c>
      <c r="B51" s="213">
        <v>0</v>
      </c>
      <c r="C51" s="214">
        <v>4</v>
      </c>
      <c r="D51" s="8" t="s">
        <v>121</v>
      </c>
      <c r="E51" s="249">
        <v>28</v>
      </c>
      <c r="F51" s="250">
        <v>26</v>
      </c>
      <c r="G51" s="8">
        <v>-7.1428571428571388</v>
      </c>
      <c r="H51" s="261">
        <v>92</v>
      </c>
      <c r="I51" s="250">
        <v>91</v>
      </c>
      <c r="J51" s="8">
        <v>-1.0869565217391397</v>
      </c>
    </row>
    <row r="52" spans="1:10" ht="12" customHeight="1" x14ac:dyDescent="0.25">
      <c r="A52" s="248" t="s">
        <v>54</v>
      </c>
      <c r="B52" s="213">
        <v>4</v>
      </c>
      <c r="C52" s="214">
        <v>5</v>
      </c>
      <c r="D52" s="8">
        <v>25</v>
      </c>
      <c r="E52" s="249">
        <v>46</v>
      </c>
      <c r="F52" s="250">
        <v>47</v>
      </c>
      <c r="G52" s="8">
        <v>2.1739130434782652</v>
      </c>
      <c r="H52" s="261">
        <v>177</v>
      </c>
      <c r="I52" s="250">
        <v>177</v>
      </c>
      <c r="J52" s="8">
        <v>0</v>
      </c>
    </row>
    <row r="53" spans="1:10" ht="12" customHeight="1" thickBot="1" x14ac:dyDescent="0.3">
      <c r="A53" s="268" t="s">
        <v>55</v>
      </c>
      <c r="B53" s="231">
        <v>7</v>
      </c>
      <c r="C53" s="232">
        <v>9</v>
      </c>
      <c r="D53" s="12">
        <v>28.571428571428584</v>
      </c>
      <c r="E53" s="269">
        <v>43</v>
      </c>
      <c r="F53" s="270">
        <v>26</v>
      </c>
      <c r="G53" s="12">
        <v>-39.534883720930239</v>
      </c>
      <c r="H53" s="271">
        <v>128</v>
      </c>
      <c r="I53" s="270">
        <v>105</v>
      </c>
      <c r="J53" s="12">
        <v>-17.96875</v>
      </c>
    </row>
    <row r="54" spans="1:10" ht="12" customHeight="1" thickBot="1" x14ac:dyDescent="0.3">
      <c r="A54" s="233" t="s">
        <v>1</v>
      </c>
      <c r="B54" s="272">
        <v>157</v>
      </c>
      <c r="C54" s="273">
        <v>130</v>
      </c>
      <c r="D54" s="235">
        <v>-17.197452229299358</v>
      </c>
      <c r="E54" s="274">
        <v>1723</v>
      </c>
      <c r="F54" s="199">
        <v>1815</v>
      </c>
      <c r="G54" s="235">
        <v>5.3395240858966844</v>
      </c>
      <c r="H54" s="291">
        <v>6074</v>
      </c>
      <c r="I54" s="199">
        <v>6393</v>
      </c>
      <c r="J54" s="235">
        <v>5.2518933157721364</v>
      </c>
    </row>
  </sheetData>
  <mergeCells count="12">
    <mergeCell ref="A1:J1"/>
    <mergeCell ref="A3:A5"/>
    <mergeCell ref="B3:J3"/>
    <mergeCell ref="B4:D4"/>
    <mergeCell ref="E4:G4"/>
    <mergeCell ref="H4:J4"/>
    <mergeCell ref="A29:J29"/>
    <mergeCell ref="A31:A33"/>
    <mergeCell ref="B31:J31"/>
    <mergeCell ref="B32:D32"/>
    <mergeCell ref="E32:G32"/>
    <mergeCell ref="H32:J32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"/>
  <sheetViews>
    <sheetView tabSelected="1" topLeftCell="A19" zoomScaleNormal="100" workbookViewId="0">
      <selection activeCell="A5" sqref="A5:J53"/>
    </sheetView>
  </sheetViews>
  <sheetFormatPr defaultRowHeight="13.2" x14ac:dyDescent="0.25"/>
  <cols>
    <col min="1" max="1" width="19.33203125" customWidth="1"/>
    <col min="2" max="10" width="7.6640625" customWidth="1"/>
    <col min="11" max="11" width="4.88671875" customWidth="1"/>
    <col min="12" max="12" width="7.44140625" customWidth="1"/>
    <col min="13" max="13" width="15.5546875" customWidth="1"/>
    <col min="14" max="22" width="8.5546875" customWidth="1"/>
    <col min="23" max="63" width="3.33203125" customWidth="1"/>
  </cols>
  <sheetData>
    <row r="1" spans="1:18" x14ac:dyDescent="0.25">
      <c r="A1" s="415" t="s">
        <v>114</v>
      </c>
      <c r="B1" s="415"/>
      <c r="C1" s="415"/>
      <c r="D1" s="415"/>
      <c r="E1" s="415"/>
      <c r="F1" s="415"/>
      <c r="G1" s="415"/>
      <c r="H1" s="415"/>
      <c r="I1" s="415"/>
      <c r="J1" s="415"/>
    </row>
    <row r="2" spans="1:18" ht="13.8" thickBot="1" x14ac:dyDescent="0.3"/>
    <row r="3" spans="1:18" x14ac:dyDescent="0.25">
      <c r="A3" s="407" t="s">
        <v>60</v>
      </c>
      <c r="B3" s="409" t="s">
        <v>57</v>
      </c>
      <c r="C3" s="410"/>
      <c r="D3" s="411"/>
      <c r="E3" s="412" t="s">
        <v>58</v>
      </c>
      <c r="F3" s="412"/>
      <c r="G3" s="413"/>
      <c r="H3" s="414" t="s">
        <v>59</v>
      </c>
      <c r="I3" s="412"/>
      <c r="J3" s="413"/>
    </row>
    <row r="4" spans="1:18" ht="13.8" thickBot="1" x14ac:dyDescent="0.3">
      <c r="A4" s="408"/>
      <c r="B4" s="194" t="s">
        <v>117</v>
      </c>
      <c r="C4" s="195" t="s">
        <v>118</v>
      </c>
      <c r="D4" s="196" t="s">
        <v>35</v>
      </c>
      <c r="E4" s="194" t="s">
        <v>117</v>
      </c>
      <c r="F4" s="195" t="s">
        <v>118</v>
      </c>
      <c r="G4" s="196" t="s">
        <v>35</v>
      </c>
      <c r="H4" s="194" t="s">
        <v>117</v>
      </c>
      <c r="I4" s="195" t="s">
        <v>118</v>
      </c>
      <c r="J4" s="196" t="s">
        <v>35</v>
      </c>
    </row>
    <row r="5" spans="1:18" x14ac:dyDescent="0.25">
      <c r="A5" s="336" t="str">
        <f>[1]stranci!A7</f>
        <v>Afganistan</v>
      </c>
      <c r="B5" s="333">
        <f>[1]stranci!B7</f>
        <v>0</v>
      </c>
      <c r="C5" s="342">
        <f>[1]stranci!C7</f>
        <v>0</v>
      </c>
      <c r="D5" s="295" t="str">
        <f>[1]stranci!D7</f>
        <v/>
      </c>
      <c r="E5" s="333">
        <f>[1]stranci!E7</f>
        <v>0</v>
      </c>
      <c r="F5" s="342">
        <f>[1]stranci!F7</f>
        <v>0</v>
      </c>
      <c r="G5" s="295" t="str">
        <f>[1]stranci!G7</f>
        <v/>
      </c>
      <c r="H5" s="333">
        <f>[1]stranci!H7</f>
        <v>0</v>
      </c>
      <c r="I5" s="337">
        <f>[1]stranci!I7</f>
        <v>2</v>
      </c>
      <c r="J5" s="338" t="str">
        <f>[1]stranci!J7</f>
        <v/>
      </c>
      <c r="R5" s="317"/>
    </row>
    <row r="6" spans="1:18" x14ac:dyDescent="0.25">
      <c r="A6" s="292" t="str">
        <f>[1]stranci!A8</f>
        <v>Albanija</v>
      </c>
      <c r="B6" s="293">
        <f>[1]stranci!B8</f>
        <v>0</v>
      </c>
      <c r="C6" s="294">
        <f>[1]stranci!C8</f>
        <v>0</v>
      </c>
      <c r="D6" s="295" t="str">
        <f>[1]stranci!D8</f>
        <v/>
      </c>
      <c r="E6" s="296">
        <f>[1]stranci!E8</f>
        <v>1</v>
      </c>
      <c r="F6" s="297">
        <f>[1]stranci!F8</f>
        <v>1</v>
      </c>
      <c r="G6" s="339">
        <f>[1]stranci!G8</f>
        <v>0</v>
      </c>
      <c r="H6" s="298">
        <f>[1]stranci!H8</f>
        <v>5</v>
      </c>
      <c r="I6" s="297">
        <f>[1]stranci!I8</f>
        <v>2</v>
      </c>
      <c r="J6" s="339">
        <f>[1]stranci!J8</f>
        <v>-60</v>
      </c>
    </row>
    <row r="7" spans="1:18" x14ac:dyDescent="0.25">
      <c r="A7" s="292" t="str">
        <f>[1]stranci!A9</f>
        <v>Australija</v>
      </c>
      <c r="B7" s="293">
        <f>[1]stranci!B9</f>
        <v>0</v>
      </c>
      <c r="C7" s="294">
        <f>[1]stranci!C9</f>
        <v>0</v>
      </c>
      <c r="D7" s="295" t="str">
        <f>[1]stranci!D9</f>
        <v/>
      </c>
      <c r="E7" s="296">
        <f>[1]stranci!E9</f>
        <v>0</v>
      </c>
      <c r="F7" s="297">
        <f>[1]stranci!F9</f>
        <v>2</v>
      </c>
      <c r="G7" s="340" t="str">
        <f>[1]stranci!G9</f>
        <v/>
      </c>
      <c r="H7" s="298">
        <f>[1]stranci!H9</f>
        <v>4</v>
      </c>
      <c r="I7" s="297">
        <f>[1]stranci!I9</f>
        <v>6</v>
      </c>
      <c r="J7" s="339">
        <f>[1]stranci!J9</f>
        <v>50</v>
      </c>
    </row>
    <row r="8" spans="1:18" x14ac:dyDescent="0.25">
      <c r="A8" s="303" t="str">
        <f>[1]stranci!A10</f>
        <v>Austrija</v>
      </c>
      <c r="B8" s="341">
        <f>[1]stranci!B10</f>
        <v>2</v>
      </c>
      <c r="C8" s="342">
        <f>[1]stranci!C10</f>
        <v>4</v>
      </c>
      <c r="D8" s="339">
        <f>[1]stranci!D10</f>
        <v>100</v>
      </c>
      <c r="E8" s="343">
        <f>[1]stranci!E10</f>
        <v>25</v>
      </c>
      <c r="F8" s="344">
        <f>[1]stranci!F10</f>
        <v>16</v>
      </c>
      <c r="G8" s="340">
        <f>[1]stranci!G10</f>
        <v>-36</v>
      </c>
      <c r="H8" s="345">
        <f>[1]stranci!H10</f>
        <v>40</v>
      </c>
      <c r="I8" s="346">
        <f>[1]stranci!I10</f>
        <v>38</v>
      </c>
      <c r="J8" s="339">
        <f>[1]stranci!J10</f>
        <v>-5</v>
      </c>
    </row>
    <row r="9" spans="1:18" x14ac:dyDescent="0.25">
      <c r="A9" s="303" t="str">
        <f>[1]stranci!A11</f>
        <v>Belgija</v>
      </c>
      <c r="B9" s="347">
        <f>[1]stranci!B11</f>
        <v>0</v>
      </c>
      <c r="C9" s="342">
        <f>[1]stranci!C11</f>
        <v>0</v>
      </c>
      <c r="D9" s="339" t="str">
        <f>[1]stranci!D11</f>
        <v/>
      </c>
      <c r="E9" s="343">
        <f>[1]stranci!E11</f>
        <v>1</v>
      </c>
      <c r="F9" s="344">
        <f>[1]stranci!F11</f>
        <v>2</v>
      </c>
      <c r="G9" s="340">
        <f>[1]stranci!G11</f>
        <v>100</v>
      </c>
      <c r="H9" s="345">
        <f>[1]stranci!H11</f>
        <v>4</v>
      </c>
      <c r="I9" s="346">
        <f>[1]stranci!I11</f>
        <v>3</v>
      </c>
      <c r="J9" s="339">
        <f>[1]stranci!J11</f>
        <v>-25</v>
      </c>
    </row>
    <row r="10" spans="1:18" x14ac:dyDescent="0.25">
      <c r="A10" s="303" t="str">
        <f>[1]stranci!A12</f>
        <v>Bosna i Hercegovina</v>
      </c>
      <c r="B10" s="347">
        <f>[1]stranci!B12</f>
        <v>3</v>
      </c>
      <c r="C10" s="342">
        <f>[1]stranci!C12</f>
        <v>3</v>
      </c>
      <c r="D10" s="339">
        <f>[1]stranci!D12</f>
        <v>0</v>
      </c>
      <c r="E10" s="343">
        <f>[1]stranci!E12</f>
        <v>30</v>
      </c>
      <c r="F10" s="344">
        <f>[1]stranci!F12</f>
        <v>18</v>
      </c>
      <c r="G10" s="339">
        <f>[1]stranci!G12</f>
        <v>-40</v>
      </c>
      <c r="H10" s="345">
        <f>[1]stranci!H12</f>
        <v>89</v>
      </c>
      <c r="I10" s="346">
        <f>[1]stranci!I12</f>
        <v>84</v>
      </c>
      <c r="J10" s="339">
        <f>[1]stranci!J12</f>
        <v>-5.6179775280898951</v>
      </c>
    </row>
    <row r="11" spans="1:18" x14ac:dyDescent="0.25">
      <c r="A11" s="303" t="str">
        <f>[1]stranci!A13</f>
        <v>Bugarska</v>
      </c>
      <c r="B11" s="306">
        <f>[1]stranci!B13</f>
        <v>0</v>
      </c>
      <c r="C11" s="299">
        <f>[1]stranci!C13</f>
        <v>0</v>
      </c>
      <c r="D11" s="263" t="str">
        <f>[1]stranci!D13</f>
        <v/>
      </c>
      <c r="E11" s="330">
        <f>[1]stranci!E13</f>
        <v>1</v>
      </c>
      <c r="F11" s="301">
        <f>[1]stranci!F13</f>
        <v>4</v>
      </c>
      <c r="G11" s="263">
        <f>[1]stranci!G13</f>
        <v>300</v>
      </c>
      <c r="H11" s="302">
        <f>[1]stranci!H13</f>
        <v>4</v>
      </c>
      <c r="I11" s="305">
        <f>[1]stranci!I13</f>
        <v>4</v>
      </c>
      <c r="J11" s="263">
        <f>[1]stranci!J13</f>
        <v>0</v>
      </c>
    </row>
    <row r="12" spans="1:18" x14ac:dyDescent="0.25">
      <c r="A12" s="303" t="str">
        <f>[1]stranci!A14</f>
        <v>Crna Gora</v>
      </c>
      <c r="B12" s="306">
        <f>[1]stranci!B14</f>
        <v>1</v>
      </c>
      <c r="C12" s="307">
        <f>[1]stranci!C14</f>
        <v>0</v>
      </c>
      <c r="D12" s="263" t="str">
        <f>[1]stranci!D14</f>
        <v/>
      </c>
      <c r="E12" s="330">
        <f>[1]stranci!E14</f>
        <v>0</v>
      </c>
      <c r="F12" s="301">
        <f>[1]stranci!F14</f>
        <v>1</v>
      </c>
      <c r="G12" s="263" t="str">
        <f>[1]stranci!G14</f>
        <v/>
      </c>
      <c r="H12" s="302">
        <f>[1]stranci!H14</f>
        <v>2</v>
      </c>
      <c r="I12" s="305">
        <f>[1]stranci!I14</f>
        <v>1</v>
      </c>
      <c r="J12" s="263">
        <f>[1]stranci!J14</f>
        <v>-50</v>
      </c>
    </row>
    <row r="13" spans="1:18" x14ac:dyDescent="0.25">
      <c r="A13" s="303" t="str">
        <f>[1]stranci!A15</f>
        <v>Češka</v>
      </c>
      <c r="B13" s="304">
        <f>[1]stranci!B15</f>
        <v>1</v>
      </c>
      <c r="C13" s="299">
        <f>[1]stranci!C15</f>
        <v>0</v>
      </c>
      <c r="D13" s="263" t="str">
        <f>[1]stranci!D15</f>
        <v/>
      </c>
      <c r="E13" s="330">
        <f>[1]stranci!E15</f>
        <v>14</v>
      </c>
      <c r="F13" s="301">
        <f>[1]stranci!F15</f>
        <v>4</v>
      </c>
      <c r="G13" s="263">
        <f>[1]stranci!G15</f>
        <v>-71.428571428571431</v>
      </c>
      <c r="H13" s="302">
        <f>[1]stranci!H15</f>
        <v>13</v>
      </c>
      <c r="I13" s="305">
        <f>[1]stranci!I15</f>
        <v>21</v>
      </c>
      <c r="J13" s="263">
        <f>[1]stranci!J15</f>
        <v>61.538461538461547</v>
      </c>
    </row>
    <row r="14" spans="1:18" x14ac:dyDescent="0.25">
      <c r="A14" s="303" t="str">
        <f>[1]stranci!A16</f>
        <v>Danska</v>
      </c>
      <c r="B14" s="304">
        <f>[1]stranci!B16</f>
        <v>1</v>
      </c>
      <c r="C14" s="299">
        <f>[1]stranci!C16</f>
        <v>0</v>
      </c>
      <c r="D14" s="263" t="str">
        <f>[1]stranci!D16</f>
        <v/>
      </c>
      <c r="E14" s="330">
        <f>[1]stranci!E16</f>
        <v>0</v>
      </c>
      <c r="F14" s="301">
        <f>[1]stranci!F16</f>
        <v>1</v>
      </c>
      <c r="G14" s="263" t="str">
        <f>[1]stranci!G16</f>
        <v/>
      </c>
      <c r="H14" s="302">
        <f>[1]stranci!H16</f>
        <v>0</v>
      </c>
      <c r="I14" s="305">
        <f>[1]stranci!I16</f>
        <v>7</v>
      </c>
      <c r="J14" s="263" t="str">
        <f>[1]stranci!J16</f>
        <v/>
      </c>
    </row>
    <row r="15" spans="1:18" x14ac:dyDescent="0.25">
      <c r="A15" s="303" t="str">
        <f>[1]stranci!A17</f>
        <v>Egipat</v>
      </c>
      <c r="B15" s="304">
        <f>[1]stranci!B17</f>
        <v>0</v>
      </c>
      <c r="C15" s="299">
        <f>[1]stranci!C17</f>
        <v>0</v>
      </c>
      <c r="D15" s="263" t="str">
        <f>[1]stranci!D17</f>
        <v/>
      </c>
      <c r="E15" s="330">
        <f>[1]stranci!E17</f>
        <v>2</v>
      </c>
      <c r="F15" s="301">
        <f>[1]stranci!F17</f>
        <v>3</v>
      </c>
      <c r="G15" s="263">
        <f>[1]stranci!G17</f>
        <v>50</v>
      </c>
      <c r="H15" s="302">
        <f>[1]stranci!H17</f>
        <v>17</v>
      </c>
      <c r="I15" s="305">
        <f>[1]stranci!I17</f>
        <v>7</v>
      </c>
      <c r="J15" s="263">
        <f>[1]stranci!J17</f>
        <v>-58.82352941176471</v>
      </c>
    </row>
    <row r="16" spans="1:18" x14ac:dyDescent="0.25">
      <c r="A16" s="303" t="str">
        <f>[1]stranci!A18</f>
        <v>Filipini</v>
      </c>
      <c r="B16" s="300">
        <f>[1]stranci!B18</f>
        <v>0</v>
      </c>
      <c r="C16" s="299">
        <f>[1]stranci!C18</f>
        <v>0</v>
      </c>
      <c r="D16" s="263" t="str">
        <f>[1]stranci!D18</f>
        <v/>
      </c>
      <c r="E16" s="330">
        <f>[1]stranci!E18</f>
        <v>6</v>
      </c>
      <c r="F16" s="301">
        <f>[1]stranci!F18</f>
        <v>4</v>
      </c>
      <c r="G16" s="263">
        <f>[1]stranci!G18</f>
        <v>-33.333333333333343</v>
      </c>
      <c r="H16" s="302">
        <f>[1]stranci!H18</f>
        <v>10</v>
      </c>
      <c r="I16" s="305">
        <f>[1]stranci!I18</f>
        <v>27</v>
      </c>
      <c r="J16" s="263">
        <f>[1]stranci!J18</f>
        <v>170</v>
      </c>
    </row>
    <row r="17" spans="1:10" ht="12.75" customHeight="1" x14ac:dyDescent="0.25">
      <c r="A17" s="303" t="str">
        <f>[1]stranci!A19</f>
        <v>Francuska</v>
      </c>
      <c r="B17" s="304">
        <f>[1]stranci!B19</f>
        <v>0</v>
      </c>
      <c r="C17" s="299">
        <f>[1]stranci!C19</f>
        <v>0</v>
      </c>
      <c r="D17" s="263" t="str">
        <f>[1]stranci!D19</f>
        <v/>
      </c>
      <c r="E17" s="330">
        <f>[1]stranci!E19</f>
        <v>2</v>
      </c>
      <c r="F17" s="301">
        <f>[1]stranci!F19</f>
        <v>4</v>
      </c>
      <c r="G17" s="263">
        <f>[1]stranci!G19</f>
        <v>100</v>
      </c>
      <c r="H17" s="302">
        <f>[1]stranci!H19</f>
        <v>7</v>
      </c>
      <c r="I17" s="305">
        <f>[1]stranci!I19</f>
        <v>7</v>
      </c>
      <c r="J17" s="263">
        <f>[1]stranci!J19</f>
        <v>0</v>
      </c>
    </row>
    <row r="18" spans="1:10" x14ac:dyDescent="0.25">
      <c r="A18" s="303" t="str">
        <f>[1]stranci!A20</f>
        <v>Grčka</v>
      </c>
      <c r="B18" s="306">
        <f>[1]stranci!B20</f>
        <v>0</v>
      </c>
      <c r="C18" s="307">
        <f>[1]stranci!C20</f>
        <v>0</v>
      </c>
      <c r="D18" s="263" t="str">
        <f>[1]stranci!D20</f>
        <v/>
      </c>
      <c r="E18" s="330">
        <f>[1]stranci!E20</f>
        <v>0</v>
      </c>
      <c r="F18" s="301">
        <f>[1]stranci!F20</f>
        <v>0</v>
      </c>
      <c r="G18" s="263" t="str">
        <f>[1]stranci!G20</f>
        <v/>
      </c>
      <c r="H18" s="302">
        <f>[1]stranci!H20</f>
        <v>3</v>
      </c>
      <c r="I18" s="305">
        <f>[1]stranci!I20</f>
        <v>0</v>
      </c>
      <c r="J18" s="263" t="str">
        <f>[1]stranci!J20</f>
        <v/>
      </c>
    </row>
    <row r="19" spans="1:10" x14ac:dyDescent="0.25">
      <c r="A19" s="308" t="str">
        <f>[1]stranci!A21</f>
        <v>Indija</v>
      </c>
      <c r="B19" s="310">
        <f>[1]stranci!B21</f>
        <v>0</v>
      </c>
      <c r="C19" s="309">
        <f>[1]stranci!C21</f>
        <v>0</v>
      </c>
      <c r="D19" s="263" t="str">
        <f>[1]stranci!D21</f>
        <v/>
      </c>
      <c r="E19" s="331">
        <f>[1]stranci!E21</f>
        <v>9</v>
      </c>
      <c r="F19" s="275">
        <f>[1]stranci!F21</f>
        <v>10</v>
      </c>
      <c r="G19" s="312">
        <f>[1]stranci!G21</f>
        <v>11.111111111111114</v>
      </c>
      <c r="H19" s="311">
        <f>[1]stranci!H21</f>
        <v>24</v>
      </c>
      <c r="I19" s="313">
        <f>[1]stranci!I21</f>
        <v>27</v>
      </c>
      <c r="J19" s="263">
        <f>[1]stranci!J21</f>
        <v>12.5</v>
      </c>
    </row>
    <row r="20" spans="1:10" x14ac:dyDescent="0.25">
      <c r="A20" s="308" t="str">
        <f>[1]stranci!A22</f>
        <v>Iran</v>
      </c>
      <c r="B20" s="310">
        <f>[1]stranci!B22</f>
        <v>0</v>
      </c>
      <c r="C20" s="309">
        <f>[1]stranci!C22</f>
        <v>0</v>
      </c>
      <c r="D20" s="263" t="str">
        <f>[1]stranci!D22</f>
        <v/>
      </c>
      <c r="E20" s="331">
        <f>[1]stranci!E22</f>
        <v>0</v>
      </c>
      <c r="F20" s="275">
        <f>[1]stranci!F22</f>
        <v>0</v>
      </c>
      <c r="G20" s="263" t="str">
        <f>[1]stranci!G22</f>
        <v/>
      </c>
      <c r="H20" s="311">
        <f>[1]stranci!H22</f>
        <v>0</v>
      </c>
      <c r="I20" s="313">
        <f>[1]stranci!I22</f>
        <v>0</v>
      </c>
      <c r="J20" s="263" t="str">
        <f>[1]stranci!J22</f>
        <v/>
      </c>
    </row>
    <row r="21" spans="1:10" x14ac:dyDescent="0.25">
      <c r="A21" s="308" t="str">
        <f>[1]stranci!A23</f>
        <v>Italija</v>
      </c>
      <c r="B21" s="310">
        <f>[1]stranci!B23</f>
        <v>2</v>
      </c>
      <c r="C21" s="309">
        <f>[1]stranci!C23</f>
        <v>1</v>
      </c>
      <c r="D21" s="263">
        <f>[1]stranci!D23</f>
        <v>-50</v>
      </c>
      <c r="E21" s="331">
        <f>[1]stranci!E23</f>
        <v>12</v>
      </c>
      <c r="F21" s="275">
        <f>[1]stranci!F23</f>
        <v>9</v>
      </c>
      <c r="G21" s="263">
        <f>[1]stranci!G23</f>
        <v>-25</v>
      </c>
      <c r="H21" s="311">
        <f>[1]stranci!H23</f>
        <v>34</v>
      </c>
      <c r="I21" s="313">
        <f>[1]stranci!I23</f>
        <v>45</v>
      </c>
      <c r="J21" s="263">
        <f>[1]stranci!J23</f>
        <v>32.35294117647058</v>
      </c>
    </row>
    <row r="22" spans="1:10" x14ac:dyDescent="0.25">
      <c r="A22" s="308" t="str">
        <f>[1]stranci!A24</f>
        <v>Kanada</v>
      </c>
      <c r="B22" s="310">
        <f>[1]stranci!B24</f>
        <v>0</v>
      </c>
      <c r="C22" s="309">
        <f>[1]stranci!C24</f>
        <v>0</v>
      </c>
      <c r="D22" s="263" t="str">
        <f>[1]stranci!D24</f>
        <v/>
      </c>
      <c r="E22" s="331">
        <f>[1]stranci!E24</f>
        <v>1</v>
      </c>
      <c r="F22" s="275">
        <f>[1]stranci!F24</f>
        <v>1</v>
      </c>
      <c r="G22" s="263">
        <f>[1]stranci!G24</f>
        <v>0</v>
      </c>
      <c r="H22" s="311">
        <f>[1]stranci!H24</f>
        <v>5</v>
      </c>
      <c r="I22" s="313">
        <f>[1]stranci!I24</f>
        <v>1</v>
      </c>
      <c r="J22" s="263">
        <f>[1]stranci!J24</f>
        <v>-80</v>
      </c>
    </row>
    <row r="23" spans="1:10" x14ac:dyDescent="0.25">
      <c r="A23" s="308" t="str">
        <f>[1]stranci!A25</f>
        <v>Kina</v>
      </c>
      <c r="B23" s="310">
        <f>[1]stranci!B25</f>
        <v>0</v>
      </c>
      <c r="C23" s="309">
        <f>[1]stranci!C25</f>
        <v>0</v>
      </c>
      <c r="D23" s="263" t="str">
        <f>[1]stranci!D25</f>
        <v/>
      </c>
      <c r="E23" s="331">
        <f>[1]stranci!E25</f>
        <v>1</v>
      </c>
      <c r="F23" s="275">
        <f>[1]stranci!F25</f>
        <v>2</v>
      </c>
      <c r="G23" s="263">
        <f>[1]stranci!G25</f>
        <v>100</v>
      </c>
      <c r="H23" s="311">
        <f>[1]stranci!H25</f>
        <v>5</v>
      </c>
      <c r="I23" s="313">
        <f>[1]stranci!I25</f>
        <v>4</v>
      </c>
      <c r="J23" s="263">
        <f>[1]stranci!J25</f>
        <v>-20</v>
      </c>
    </row>
    <row r="24" spans="1:10" x14ac:dyDescent="0.25">
      <c r="A24" s="308" t="str">
        <f>[1]stranci!A26</f>
        <v>Koreja</v>
      </c>
      <c r="B24" s="310">
        <f>[1]stranci!B26</f>
        <v>0</v>
      </c>
      <c r="C24" s="309">
        <f>[1]stranci!C26</f>
        <v>0</v>
      </c>
      <c r="D24" s="263" t="str">
        <f>[1]stranci!D26</f>
        <v/>
      </c>
      <c r="E24" s="331">
        <f>[1]stranci!E26</f>
        <v>1</v>
      </c>
      <c r="F24" s="275">
        <f>[1]stranci!F26</f>
        <v>0</v>
      </c>
      <c r="G24" s="263" t="str">
        <f>[1]stranci!G26</f>
        <v/>
      </c>
      <c r="H24" s="311">
        <f>[1]stranci!H26</f>
        <v>0</v>
      </c>
      <c r="I24" s="313">
        <f>[1]stranci!I26</f>
        <v>1</v>
      </c>
      <c r="J24" s="263" t="str">
        <f>[1]stranci!J26</f>
        <v/>
      </c>
    </row>
    <row r="25" spans="1:10" x14ac:dyDescent="0.25">
      <c r="A25" s="308" t="str">
        <f>[1]stranci!A27</f>
        <v>Kosovo</v>
      </c>
      <c r="B25" s="310">
        <f>[1]stranci!B27</f>
        <v>0</v>
      </c>
      <c r="C25" s="309">
        <f>[1]stranci!C27</f>
        <v>1</v>
      </c>
      <c r="D25" s="263" t="str">
        <f>[1]stranci!D27</f>
        <v/>
      </c>
      <c r="E25" s="331">
        <f>[1]stranci!E27</f>
        <v>5</v>
      </c>
      <c r="F25" s="275">
        <f>[1]stranci!F27</f>
        <v>6</v>
      </c>
      <c r="G25" s="263">
        <f>[1]stranci!G27</f>
        <v>20</v>
      </c>
      <c r="H25" s="311">
        <f>[1]stranci!H27</f>
        <v>12</v>
      </c>
      <c r="I25" s="313">
        <f>[1]stranci!I27</f>
        <v>17</v>
      </c>
      <c r="J25" s="263">
        <f>[1]stranci!J27</f>
        <v>41.666666666666686</v>
      </c>
    </row>
    <row r="26" spans="1:10" x14ac:dyDescent="0.25">
      <c r="A26" s="308" t="str">
        <f>[1]stranci!A28</f>
        <v>Mađarska</v>
      </c>
      <c r="B26" s="310">
        <f>[1]stranci!B28</f>
        <v>0</v>
      </c>
      <c r="C26" s="309">
        <f>[1]stranci!C28</f>
        <v>1</v>
      </c>
      <c r="D26" s="263" t="str">
        <f>[1]stranci!D28</f>
        <v/>
      </c>
      <c r="E26" s="331">
        <f>[1]stranci!E28</f>
        <v>11</v>
      </c>
      <c r="F26" s="313">
        <f>[1]stranci!F28</f>
        <v>12</v>
      </c>
      <c r="G26" s="263">
        <f>[1]stranci!G28</f>
        <v>9.0909090909090793</v>
      </c>
      <c r="H26" s="311">
        <f>[1]stranci!H28</f>
        <v>31</v>
      </c>
      <c r="I26" s="313">
        <f>[1]stranci!I28</f>
        <v>13</v>
      </c>
      <c r="J26" s="263">
        <f>[1]stranci!J28</f>
        <v>-58.064516129032256</v>
      </c>
    </row>
    <row r="27" spans="1:10" x14ac:dyDescent="0.25">
      <c r="A27" s="308" t="str">
        <f>[1]stranci!A29</f>
        <v>Malta</v>
      </c>
      <c r="B27" s="310">
        <f>[1]stranci!B29</f>
        <v>0</v>
      </c>
      <c r="C27" s="309">
        <f>[1]stranci!C29</f>
        <v>0</v>
      </c>
      <c r="D27" s="263" t="str">
        <f>[1]stranci!D29</f>
        <v/>
      </c>
      <c r="E27" s="332">
        <f>[1]stranci!E29</f>
        <v>0</v>
      </c>
      <c r="F27" s="275">
        <f>[1]stranci!F29</f>
        <v>0</v>
      </c>
      <c r="G27" s="263" t="str">
        <f>[1]stranci!G29</f>
        <v/>
      </c>
      <c r="H27" s="311">
        <f>[1]stranci!H29</f>
        <v>0</v>
      </c>
      <c r="I27" s="313">
        <f>[1]stranci!I29</f>
        <v>0</v>
      </c>
      <c r="J27" s="263" t="str">
        <f>[1]stranci!J29</f>
        <v/>
      </c>
    </row>
    <row r="28" spans="1:10" x14ac:dyDescent="0.25">
      <c r="A28" s="308" t="str">
        <f>[1]stranci!A30</f>
        <v>Moldavija</v>
      </c>
      <c r="B28" s="314">
        <f>[1]stranci!B30</f>
        <v>0</v>
      </c>
      <c r="C28" s="309">
        <f>[1]stranci!C30</f>
        <v>0</v>
      </c>
      <c r="D28" s="263" t="str">
        <f>[1]stranci!D30</f>
        <v/>
      </c>
      <c r="E28" s="331">
        <f>[1]stranci!E30</f>
        <v>0</v>
      </c>
      <c r="F28" s="275">
        <f>[1]stranci!F30</f>
        <v>0</v>
      </c>
      <c r="G28" s="263" t="str">
        <f>[1]stranci!G30</f>
        <v/>
      </c>
      <c r="H28" s="311">
        <f>[1]stranci!H30</f>
        <v>0</v>
      </c>
      <c r="I28" s="275">
        <f>[1]stranci!I30</f>
        <v>1</v>
      </c>
      <c r="J28" s="263" t="str">
        <f>[1]stranci!J30</f>
        <v/>
      </c>
    </row>
    <row r="29" spans="1:10" x14ac:dyDescent="0.25">
      <c r="A29" s="308" t="str">
        <f>[1]stranci!A31</f>
        <v>Nepal</v>
      </c>
      <c r="B29" s="310">
        <f>[1]stranci!B31</f>
        <v>0</v>
      </c>
      <c r="C29" s="309">
        <f>[1]stranci!C31</f>
        <v>3</v>
      </c>
      <c r="D29" s="263" t="str">
        <f>[1]stranci!D31</f>
        <v/>
      </c>
      <c r="E29" s="331">
        <f>[1]stranci!E31</f>
        <v>8</v>
      </c>
      <c r="F29" s="275">
        <f>[1]stranci!F31</f>
        <v>13</v>
      </c>
      <c r="G29" s="263">
        <f>[1]stranci!G31</f>
        <v>62.5</v>
      </c>
      <c r="H29" s="311">
        <f>[1]stranci!H31</f>
        <v>22</v>
      </c>
      <c r="I29" s="275">
        <f>[1]stranci!I31</f>
        <v>33</v>
      </c>
      <c r="J29" s="263">
        <f>[1]stranci!J31</f>
        <v>50</v>
      </c>
    </row>
    <row r="30" spans="1:10" x14ac:dyDescent="0.25">
      <c r="A30" s="308" t="str">
        <f>[1]stranci!A32</f>
        <v>Nizozemska</v>
      </c>
      <c r="B30" s="310">
        <f>[1]stranci!B32</f>
        <v>1</v>
      </c>
      <c r="C30" s="309">
        <f>[1]stranci!C32</f>
        <v>0</v>
      </c>
      <c r="D30" s="263" t="str">
        <f>[1]stranci!D32</f>
        <v/>
      </c>
      <c r="E30" s="331">
        <f>[1]stranci!E32</f>
        <v>5</v>
      </c>
      <c r="F30" s="275">
        <f>[1]stranci!F32</f>
        <v>4</v>
      </c>
      <c r="G30" s="263">
        <f>[1]stranci!G32</f>
        <v>-20</v>
      </c>
      <c r="H30" s="311">
        <f>[1]stranci!H32</f>
        <v>6</v>
      </c>
      <c r="I30" s="275">
        <f>[1]stranci!I32</f>
        <v>17</v>
      </c>
      <c r="J30" s="263">
        <f>[1]stranci!J32</f>
        <v>183.33333333333337</v>
      </c>
    </row>
    <row r="31" spans="1:10" x14ac:dyDescent="0.25">
      <c r="A31" s="308" t="str">
        <f>[1]stranci!A33</f>
        <v>Norveška</v>
      </c>
      <c r="B31" s="310">
        <f>[1]stranci!B33</f>
        <v>0</v>
      </c>
      <c r="C31" s="309">
        <f>[1]stranci!C33</f>
        <v>0</v>
      </c>
      <c r="D31" s="263" t="str">
        <f>[1]stranci!D33</f>
        <v/>
      </c>
      <c r="E31" s="331">
        <f>[1]stranci!E33</f>
        <v>1</v>
      </c>
      <c r="F31" s="275">
        <f>[1]stranci!F33</f>
        <v>0</v>
      </c>
      <c r="G31" s="263" t="str">
        <f>[1]stranci!G33</f>
        <v/>
      </c>
      <c r="H31" s="311">
        <f>[1]stranci!H33</f>
        <v>0</v>
      </c>
      <c r="I31" s="275">
        <f>[1]stranci!I33</f>
        <v>1</v>
      </c>
      <c r="J31" s="263" t="str">
        <f>[1]stranci!J33</f>
        <v/>
      </c>
    </row>
    <row r="32" spans="1:10" x14ac:dyDescent="0.25">
      <c r="A32" s="308" t="str">
        <f>[1]stranci!A34</f>
        <v>Njemačka</v>
      </c>
      <c r="B32" s="315">
        <f>[1]stranci!B34</f>
        <v>3</v>
      </c>
      <c r="C32" s="309">
        <f>[1]stranci!C34</f>
        <v>1</v>
      </c>
      <c r="D32" s="263">
        <f>[1]stranci!D34</f>
        <v>-66.666666666666671</v>
      </c>
      <c r="E32" s="331">
        <f>[1]stranci!E34</f>
        <v>37</v>
      </c>
      <c r="F32" s="275">
        <f>[1]stranci!F34</f>
        <v>37</v>
      </c>
      <c r="G32" s="263">
        <f>[1]stranci!G34</f>
        <v>0</v>
      </c>
      <c r="H32" s="311">
        <f>[1]stranci!H34</f>
        <v>84</v>
      </c>
      <c r="I32" s="275">
        <f>[1]stranci!I34</f>
        <v>92</v>
      </c>
      <c r="J32" s="263">
        <f>[1]stranci!J34</f>
        <v>9.5238095238095326</v>
      </c>
    </row>
    <row r="33" spans="1:10" ht="12.75" customHeight="1" x14ac:dyDescent="0.25">
      <c r="A33" s="308" t="str">
        <f>[1]stranci!A35</f>
        <v>Pakistan</v>
      </c>
      <c r="B33" s="315">
        <f>[1]stranci!B35</f>
        <v>0</v>
      </c>
      <c r="C33" s="309">
        <f>[1]stranci!C35</f>
        <v>0</v>
      </c>
      <c r="D33" s="263" t="str">
        <f>[1]stranci!D35</f>
        <v/>
      </c>
      <c r="E33" s="331">
        <f>[1]stranci!E35</f>
        <v>0</v>
      </c>
      <c r="F33" s="275">
        <f>[1]stranci!F35</f>
        <v>1</v>
      </c>
      <c r="G33" s="263" t="str">
        <f>[1]stranci!G35</f>
        <v/>
      </c>
      <c r="H33" s="311">
        <f>[1]stranci!H35</f>
        <v>1</v>
      </c>
      <c r="I33" s="275">
        <f>[1]stranci!I35</f>
        <v>1</v>
      </c>
      <c r="J33" s="263">
        <f>[1]stranci!J35</f>
        <v>0</v>
      </c>
    </row>
    <row r="34" spans="1:10" x14ac:dyDescent="0.25">
      <c r="A34" s="308" t="str">
        <f>[1]stranci!A36</f>
        <v>Poljska</v>
      </c>
      <c r="B34" s="310">
        <f>[1]stranci!B36</f>
        <v>0</v>
      </c>
      <c r="C34" s="309">
        <f>[1]stranci!C36</f>
        <v>0</v>
      </c>
      <c r="D34" s="263" t="str">
        <f>[1]stranci!D36</f>
        <v/>
      </c>
      <c r="E34" s="331">
        <f>[1]stranci!E36</f>
        <v>8</v>
      </c>
      <c r="F34" s="275">
        <f>[1]stranci!F36</f>
        <v>13</v>
      </c>
      <c r="G34" s="263">
        <f>[1]stranci!G36</f>
        <v>62.5</v>
      </c>
      <c r="H34" s="311">
        <f>[1]stranci!H36</f>
        <v>20</v>
      </c>
      <c r="I34" s="275">
        <f>[1]stranci!I36</f>
        <v>26</v>
      </c>
      <c r="J34" s="263">
        <f>[1]stranci!J36</f>
        <v>30</v>
      </c>
    </row>
    <row r="35" spans="1:10" x14ac:dyDescent="0.25">
      <c r="A35" s="308" t="str">
        <f>[1]stranci!A37</f>
        <v>Rumunjska</v>
      </c>
      <c r="B35" s="310">
        <f>[1]stranci!B37</f>
        <v>0</v>
      </c>
      <c r="C35" s="309">
        <f>[1]stranci!C37</f>
        <v>0</v>
      </c>
      <c r="D35" s="263" t="str">
        <f>[1]stranci!D37</f>
        <v/>
      </c>
      <c r="E35" s="331">
        <f>[1]stranci!E37</f>
        <v>4</v>
      </c>
      <c r="F35" s="275">
        <f>[1]stranci!F37</f>
        <v>1</v>
      </c>
      <c r="G35" s="263">
        <f>[1]stranci!G37</f>
        <v>-75</v>
      </c>
      <c r="H35" s="311">
        <f>[1]stranci!H37</f>
        <v>6</v>
      </c>
      <c r="I35" s="275">
        <f>[1]stranci!I37</f>
        <v>2</v>
      </c>
      <c r="J35" s="263">
        <f>[1]stranci!J37</f>
        <v>-66.666666666666671</v>
      </c>
    </row>
    <row r="36" spans="1:10" x14ac:dyDescent="0.25">
      <c r="A36" s="308" t="str">
        <f>[1]stranci!A38</f>
        <v>Rusija</v>
      </c>
      <c r="B36" s="310">
        <f>[1]stranci!B38</f>
        <v>0</v>
      </c>
      <c r="C36" s="309">
        <f>[1]stranci!C38</f>
        <v>0</v>
      </c>
      <c r="D36" s="263" t="str">
        <f>[1]stranci!D38</f>
        <v/>
      </c>
      <c r="E36" s="331">
        <f>[1]stranci!E38</f>
        <v>1</v>
      </c>
      <c r="F36" s="275">
        <f>[1]stranci!F38</f>
        <v>1</v>
      </c>
      <c r="G36" s="263">
        <f>[1]stranci!G38</f>
        <v>0</v>
      </c>
      <c r="H36" s="311">
        <f>[1]stranci!H38</f>
        <v>2</v>
      </c>
      <c r="I36" s="275">
        <f>[1]stranci!I38</f>
        <v>3</v>
      </c>
      <c r="J36" s="263">
        <f>[1]stranci!J38</f>
        <v>50</v>
      </c>
    </row>
    <row r="37" spans="1:10" x14ac:dyDescent="0.25">
      <c r="A37" s="308" t="str">
        <f>[1]stranci!A39</f>
        <v>SAD</v>
      </c>
      <c r="B37" s="333">
        <f>[1]stranci!B39</f>
        <v>0</v>
      </c>
      <c r="C37" s="309">
        <f>[1]stranci!C39</f>
        <v>0</v>
      </c>
      <c r="D37" s="263" t="str">
        <f>[1]stranci!D39</f>
        <v/>
      </c>
      <c r="E37" s="331">
        <f>[1]stranci!E39</f>
        <v>9</v>
      </c>
      <c r="F37" s="275">
        <f>[1]stranci!F39</f>
        <v>7</v>
      </c>
      <c r="G37" s="263">
        <f>[1]stranci!G39</f>
        <v>-22.222222222222214</v>
      </c>
      <c r="H37" s="311">
        <f>[1]stranci!H39</f>
        <v>10</v>
      </c>
      <c r="I37" s="275">
        <f>[1]stranci!I39</f>
        <v>14</v>
      </c>
      <c r="J37" s="263">
        <f>[1]stranci!J39</f>
        <v>40</v>
      </c>
    </row>
    <row r="38" spans="1:10" x14ac:dyDescent="0.25">
      <c r="A38" s="308" t="str">
        <f>[1]stranci!A40</f>
        <v>Sirija</v>
      </c>
      <c r="B38" s="333">
        <f>[1]stranci!B40</f>
        <v>0</v>
      </c>
      <c r="C38" s="309">
        <f>[1]stranci!C40</f>
        <v>0</v>
      </c>
      <c r="D38" s="263" t="str">
        <f>[1]stranci!D40</f>
        <v/>
      </c>
      <c r="E38" s="331">
        <f>[1]stranci!E40</f>
        <v>0</v>
      </c>
      <c r="F38" s="316">
        <f>[1]stranci!F40</f>
        <v>2</v>
      </c>
      <c r="G38" s="8" t="str">
        <f>[1]stranci!G40</f>
        <v/>
      </c>
      <c r="H38" s="311">
        <f>[1]stranci!H40</f>
        <v>0</v>
      </c>
      <c r="I38" s="275">
        <f>[1]stranci!I40</f>
        <v>1</v>
      </c>
      <c r="J38" s="8" t="str">
        <f>[1]stranci!J40</f>
        <v/>
      </c>
    </row>
    <row r="39" spans="1:10" ht="16.5" customHeight="1" x14ac:dyDescent="0.25">
      <c r="A39" s="349" t="str">
        <f>[1]stranci!A41</f>
        <v>Sjeverna Makedonija</v>
      </c>
      <c r="B39" s="333">
        <f>[1]stranci!B41</f>
        <v>0</v>
      </c>
      <c r="C39" s="316">
        <f>[1]stranci!C41</f>
        <v>2</v>
      </c>
      <c r="D39" s="350" t="str">
        <f>[1]stranci!D41</f>
        <v/>
      </c>
      <c r="E39" s="351">
        <f>[1]stranci!E41</f>
        <v>3</v>
      </c>
      <c r="F39" s="352">
        <f>[1]stranci!F41</f>
        <v>6</v>
      </c>
      <c r="G39" s="153">
        <f>[1]stranci!G41</f>
        <v>100</v>
      </c>
      <c r="H39" s="334">
        <f>[1]stranci!H41</f>
        <v>17</v>
      </c>
      <c r="I39" s="352">
        <f>[1]stranci!I41</f>
        <v>9</v>
      </c>
      <c r="J39" s="153">
        <f>[1]stranci!J41</f>
        <v>-47.058823529411761</v>
      </c>
    </row>
    <row r="40" spans="1:10" x14ac:dyDescent="0.25">
      <c r="A40" s="308" t="str">
        <f>[1]stranci!A42</f>
        <v>Slovačka</v>
      </c>
      <c r="B40" s="333">
        <f>[1]stranci!B42</f>
        <v>0</v>
      </c>
      <c r="C40" s="353">
        <f>[1]stranci!C42</f>
        <v>0</v>
      </c>
      <c r="D40" s="354" t="str">
        <f>[1]stranci!D42</f>
        <v/>
      </c>
      <c r="E40" s="333">
        <f>[1]stranci!E42</f>
        <v>2</v>
      </c>
      <c r="F40" s="313">
        <f>[1]stranci!F42</f>
        <v>6</v>
      </c>
      <c r="G40" s="8">
        <f>[1]stranci!G42</f>
        <v>200</v>
      </c>
      <c r="H40" s="333">
        <f>[1]stranci!H42</f>
        <v>9</v>
      </c>
      <c r="I40" s="313">
        <f>[1]stranci!I42</f>
        <v>8</v>
      </c>
      <c r="J40" s="8">
        <f>[1]stranci!J42</f>
        <v>-11.111111111111114</v>
      </c>
    </row>
    <row r="41" spans="1:10" x14ac:dyDescent="0.25">
      <c r="A41" s="308" t="str">
        <f>[1]stranci!A43</f>
        <v>Slovenija</v>
      </c>
      <c r="B41" s="333">
        <f>[1]stranci!B43</f>
        <v>6</v>
      </c>
      <c r="C41" s="353">
        <f>[1]stranci!C43</f>
        <v>1</v>
      </c>
      <c r="D41" s="354">
        <f>[1]stranci!D43</f>
        <v>-83.333333333333343</v>
      </c>
      <c r="E41" s="333">
        <f>[1]stranci!E43</f>
        <v>33</v>
      </c>
      <c r="F41" s="313">
        <f>[1]stranci!F43</f>
        <v>30</v>
      </c>
      <c r="G41" s="8">
        <f>[1]stranci!G43</f>
        <v>-9.0909090909090935</v>
      </c>
      <c r="H41" s="355">
        <f>[1]stranci!H43</f>
        <v>62</v>
      </c>
      <c r="I41" s="313">
        <f>[1]stranci!I43</f>
        <v>63</v>
      </c>
      <c r="J41" s="8">
        <f>[1]stranci!J43</f>
        <v>1.6129032258064484</v>
      </c>
    </row>
    <row r="42" spans="1:10" s="363" customFormat="1" x14ac:dyDescent="0.25">
      <c r="A42" s="364" t="str">
        <f>[1]stranci!A44</f>
        <v>Somalija</v>
      </c>
      <c r="B42" s="333">
        <f>[1]stranci!B44</f>
        <v>0</v>
      </c>
      <c r="C42" s="365">
        <f>[1]stranci!C44</f>
        <v>0</v>
      </c>
      <c r="D42" s="354" t="str">
        <f>[1]stranci!D44</f>
        <v/>
      </c>
      <c r="E42" s="333">
        <f>[1]stranci!E44</f>
        <v>1</v>
      </c>
      <c r="F42" s="366">
        <f>[1]stranci!F44</f>
        <v>0</v>
      </c>
      <c r="G42" s="8" t="str">
        <f>[1]stranci!G44</f>
        <v/>
      </c>
      <c r="H42" s="333">
        <f>[1]stranci!H44</f>
        <v>0</v>
      </c>
      <c r="I42" s="366">
        <f>[1]stranci!I44</f>
        <v>0</v>
      </c>
      <c r="J42" s="8" t="str">
        <f>[1]stranci!J44</f>
        <v/>
      </c>
    </row>
    <row r="43" spans="1:10" x14ac:dyDescent="0.25">
      <c r="A43" s="364" t="str">
        <f>[1]stranci!A45</f>
        <v>Srbija</v>
      </c>
      <c r="B43" s="333">
        <f>[1]stranci!B45</f>
        <v>0</v>
      </c>
      <c r="C43" s="353">
        <f>[1]stranci!C45</f>
        <v>0</v>
      </c>
      <c r="D43" s="368" t="str">
        <f>[1]stranci!D45</f>
        <v/>
      </c>
      <c r="E43" s="333">
        <f>[1]stranci!E45</f>
        <v>19</v>
      </c>
      <c r="F43" s="313">
        <f>[1]stranci!F45</f>
        <v>15</v>
      </c>
      <c r="G43" s="368">
        <f>[1]stranci!G45</f>
        <v>-21.05263157894737</v>
      </c>
      <c r="H43" s="333">
        <f>[1]stranci!H45</f>
        <v>41</v>
      </c>
      <c r="I43" s="313">
        <f>[1]stranci!I45</f>
        <v>41</v>
      </c>
      <c r="J43" s="374">
        <f>[1]stranci!J45</f>
        <v>0</v>
      </c>
    </row>
    <row r="44" spans="1:10" x14ac:dyDescent="0.25">
      <c r="A44" s="364" t="str">
        <f>[1]stranci!A46</f>
        <v>Španjolska</v>
      </c>
      <c r="B44" s="310">
        <f>[1]stranci!B46</f>
        <v>0</v>
      </c>
      <c r="C44" s="353">
        <f>[1]stranci!C46</f>
        <v>0</v>
      </c>
      <c r="D44" s="374" t="str">
        <f>[1]stranci!D46</f>
        <v/>
      </c>
      <c r="E44" s="333">
        <f>[1]stranci!E46</f>
        <v>0</v>
      </c>
      <c r="F44" s="313">
        <f>[1]stranci!F46</f>
        <v>2</v>
      </c>
      <c r="G44" s="368" t="str">
        <f>[1]stranci!G46</f>
        <v/>
      </c>
      <c r="H44" s="367">
        <f>[1]stranci!H46</f>
        <v>0</v>
      </c>
      <c r="I44" s="313">
        <f>[1]stranci!I46</f>
        <v>11</v>
      </c>
      <c r="J44" s="374" t="str">
        <f>[1]stranci!J46</f>
        <v/>
      </c>
    </row>
    <row r="45" spans="1:10" x14ac:dyDescent="0.25">
      <c r="A45" s="364" t="str">
        <f>[1]stranci!A47</f>
        <v>Švedska</v>
      </c>
      <c r="B45" s="333">
        <f>[1]stranci!B47</f>
        <v>0</v>
      </c>
      <c r="C45" s="353">
        <f>[1]stranci!C47</f>
        <v>1</v>
      </c>
      <c r="D45" s="374" t="str">
        <f>[1]stranci!D47</f>
        <v/>
      </c>
      <c r="E45" s="333">
        <f>[1]stranci!E47</f>
        <v>1</v>
      </c>
      <c r="F45" s="313">
        <f>[1]stranci!F47</f>
        <v>0</v>
      </c>
      <c r="G45" s="374" t="str">
        <f>[1]stranci!G47</f>
        <v/>
      </c>
      <c r="H45" s="367">
        <f>[1]stranci!H47</f>
        <v>8</v>
      </c>
      <c r="I45" s="313">
        <f>[1]stranci!I47</f>
        <v>10</v>
      </c>
      <c r="J45" s="374">
        <f>[1]stranci!J47</f>
        <v>25</v>
      </c>
    </row>
    <row r="46" spans="1:10" x14ac:dyDescent="0.25">
      <c r="A46" s="364" t="str">
        <f>[1]stranci!A48</f>
        <v>Švicarska</v>
      </c>
      <c r="B46" s="333">
        <f>[1]stranci!B48</f>
        <v>0</v>
      </c>
      <c r="C46" s="353">
        <f>[1]stranci!C48</f>
        <v>0</v>
      </c>
      <c r="D46" s="374" t="str">
        <f>[1]stranci!D48</f>
        <v/>
      </c>
      <c r="E46" s="333">
        <f>[1]stranci!E48</f>
        <v>4</v>
      </c>
      <c r="F46" s="313">
        <f>[1]stranci!F48</f>
        <v>4</v>
      </c>
      <c r="G46" s="374">
        <f>[1]stranci!G48</f>
        <v>0</v>
      </c>
      <c r="H46" s="333">
        <f>[1]stranci!H48</f>
        <v>10</v>
      </c>
      <c r="I46" s="313">
        <f>[1]stranci!I48</f>
        <v>16</v>
      </c>
      <c r="J46" s="374">
        <f>[1]stranci!J48</f>
        <v>60</v>
      </c>
    </row>
    <row r="47" spans="1:10" x14ac:dyDescent="0.25">
      <c r="A47" s="364" t="str">
        <f>[1]stranci!A49</f>
        <v>Turska</v>
      </c>
      <c r="B47" s="310">
        <f>[1]stranci!B49</f>
        <v>0</v>
      </c>
      <c r="C47" s="353">
        <f>[1]stranci!C49</f>
        <v>0</v>
      </c>
      <c r="D47" s="374" t="str">
        <f>[1]stranci!D49</f>
        <v/>
      </c>
      <c r="E47" s="333">
        <f>[1]stranci!E49</f>
        <v>2</v>
      </c>
      <c r="F47" s="313">
        <f>[1]stranci!F49</f>
        <v>1</v>
      </c>
      <c r="G47" s="374">
        <f>[1]stranci!G49</f>
        <v>-50</v>
      </c>
      <c r="H47" s="333">
        <f>[1]stranci!H49</f>
        <v>14</v>
      </c>
      <c r="I47" s="313">
        <f>[1]stranci!I49</f>
        <v>7</v>
      </c>
      <c r="J47" s="374">
        <f>[1]stranci!J49</f>
        <v>-50</v>
      </c>
    </row>
    <row r="48" spans="1:10" x14ac:dyDescent="0.25">
      <c r="A48" s="364" t="str">
        <f>[1]stranci!A50</f>
        <v>Ukrajina</v>
      </c>
      <c r="B48" s="333">
        <f>[1]stranci!B50</f>
        <v>1</v>
      </c>
      <c r="C48" s="353">
        <f>[1]stranci!C50</f>
        <v>0</v>
      </c>
      <c r="D48" s="374" t="str">
        <f>[1]stranci!D50</f>
        <v/>
      </c>
      <c r="E48" s="333">
        <f>[1]stranci!E50</f>
        <v>6</v>
      </c>
      <c r="F48" s="313">
        <f>[1]stranci!F50</f>
        <v>8</v>
      </c>
      <c r="G48" s="374">
        <f>[1]stranci!G50</f>
        <v>33.333333333333314</v>
      </c>
      <c r="H48" s="333">
        <f>[1]stranci!H50</f>
        <v>18</v>
      </c>
      <c r="I48" s="313">
        <f>[1]stranci!I50</f>
        <v>20</v>
      </c>
      <c r="J48" s="374">
        <f>[1]stranci!J50</f>
        <v>11.111111111111114</v>
      </c>
    </row>
    <row r="49" spans="1:10" x14ac:dyDescent="0.25">
      <c r="A49" s="364" t="str">
        <f>[1]stranci!A51</f>
        <v>Urugvaj</v>
      </c>
      <c r="B49" s="333">
        <f>[1]stranci!B51</f>
        <v>0</v>
      </c>
      <c r="C49" s="353">
        <f>[1]stranci!C51</f>
        <v>0</v>
      </c>
      <c r="D49" s="374" t="str">
        <f>[1]stranci!D51</f>
        <v/>
      </c>
      <c r="E49" s="376">
        <f>[1]stranci!E51</f>
        <v>0</v>
      </c>
      <c r="F49" s="313">
        <f>[1]stranci!F51</f>
        <v>0</v>
      </c>
      <c r="G49" s="374" t="str">
        <f>[1]stranci!G51</f>
        <v/>
      </c>
      <c r="H49" s="377">
        <f>[1]stranci!H51</f>
        <v>0</v>
      </c>
      <c r="I49" s="313">
        <f>[1]stranci!I51</f>
        <v>0</v>
      </c>
      <c r="J49" s="374" t="str">
        <f>[1]stranci!J51</f>
        <v/>
      </c>
    </row>
    <row r="50" spans="1:10" x14ac:dyDescent="0.25">
      <c r="A50" s="364" t="str">
        <f>[1]stranci!A52</f>
        <v>Uzbekistan</v>
      </c>
      <c r="B50" s="333">
        <f>[1]stranci!B52</f>
        <v>1</v>
      </c>
      <c r="C50" s="353">
        <f>[1]stranci!C52</f>
        <v>1</v>
      </c>
      <c r="D50" s="368">
        <f>[1]stranci!D52</f>
        <v>0</v>
      </c>
      <c r="E50" s="376">
        <f>[1]stranci!E52</f>
        <v>1</v>
      </c>
      <c r="F50" s="313">
        <f>[1]stranci!F52</f>
        <v>1</v>
      </c>
      <c r="G50" s="368">
        <f>[1]stranci!G52</f>
        <v>0</v>
      </c>
      <c r="H50" s="377">
        <f>[1]stranci!H52</f>
        <v>10</v>
      </c>
      <c r="I50" s="313">
        <f>[1]stranci!I52</f>
        <v>2</v>
      </c>
      <c r="J50" s="368">
        <f>[1]stranci!J52</f>
        <v>-80</v>
      </c>
    </row>
    <row r="51" spans="1:10" x14ac:dyDescent="0.25">
      <c r="A51" s="364" t="str">
        <f>[1]stranci!A53</f>
        <v>Velika Britanija</v>
      </c>
      <c r="B51" s="379">
        <f>[1]stranci!B53</f>
        <v>0</v>
      </c>
      <c r="C51" s="353">
        <f>[1]stranci!C53</f>
        <v>0</v>
      </c>
      <c r="D51" s="368" t="str">
        <f>[1]stranci!D53</f>
        <v/>
      </c>
      <c r="E51" s="376">
        <f>[1]stranci!E53</f>
        <v>5</v>
      </c>
      <c r="F51" s="313">
        <f>[1]stranci!F53</f>
        <v>3</v>
      </c>
      <c r="G51" s="368">
        <f>[1]stranci!G53</f>
        <v>-40</v>
      </c>
      <c r="H51" s="377">
        <f>[1]stranci!H53</f>
        <v>6</v>
      </c>
      <c r="I51" s="313">
        <f>[1]stranci!I53</f>
        <v>10</v>
      </c>
      <c r="J51" s="368">
        <f>[1]stranci!J53</f>
        <v>66.666666666666686</v>
      </c>
    </row>
    <row r="52" spans="1:10" ht="13.8" thickBot="1" x14ac:dyDescent="0.3">
      <c r="A52" s="369" t="str">
        <f>[1]stranci!A54</f>
        <v>Ostali</v>
      </c>
      <c r="B52" s="378">
        <f>[1]stranci!B54</f>
        <v>0</v>
      </c>
      <c r="C52" s="370">
        <f>[1]stranci!C54</f>
        <v>0</v>
      </c>
      <c r="D52" s="375" t="str">
        <f>[1]stranci!D54</f>
        <v/>
      </c>
      <c r="E52" s="371">
        <f>[1]stranci!E54</f>
        <v>7</v>
      </c>
      <c r="F52" s="372">
        <f>[1]stranci!F54</f>
        <v>4</v>
      </c>
      <c r="G52" s="375">
        <f>[1]stranci!G54</f>
        <v>-42.857142857142861</v>
      </c>
      <c r="H52" s="373">
        <f>[1]stranci!H54</f>
        <v>31</v>
      </c>
      <c r="I52" s="372">
        <f>[1]stranci!I54</f>
        <v>29</v>
      </c>
      <c r="J52" s="375">
        <f>[1]stranci!J54</f>
        <v>-6.4516129032258078</v>
      </c>
    </row>
    <row r="53" spans="1:10" ht="13.8" thickBot="1" x14ac:dyDescent="0.3">
      <c r="A53" s="356" t="str">
        <f>[1]stranci!A55</f>
        <v>UKUPNO</v>
      </c>
      <c r="B53" s="361">
        <f>[1]stranci!B55</f>
        <v>22</v>
      </c>
      <c r="C53" s="357">
        <f>[1]stranci!C55</f>
        <v>19</v>
      </c>
      <c r="D53" s="32">
        <f>[1]stranci!D55</f>
        <v>-13.63636363636364</v>
      </c>
      <c r="E53" s="362">
        <f>[1]stranci!E55</f>
        <v>279</v>
      </c>
      <c r="F53" s="358">
        <f>[1]stranci!F55</f>
        <v>259</v>
      </c>
      <c r="G53" s="32">
        <f>[1]stranci!G55</f>
        <v>-7.1684587813620055</v>
      </c>
      <c r="H53" s="358">
        <f>[1]stranci!H55</f>
        <v>686</v>
      </c>
      <c r="I53" s="358">
        <f>[1]stranci!I55</f>
        <v>734</v>
      </c>
      <c r="J53" s="32">
        <f>[1]stranci!J55</f>
        <v>6.9970845481049508</v>
      </c>
    </row>
    <row r="65" ht="13.5" customHeight="1" x14ac:dyDescent="0.25"/>
  </sheetData>
  <mergeCells count="5">
    <mergeCell ref="A3:A4"/>
    <mergeCell ref="B3:D3"/>
    <mergeCell ref="E3:G3"/>
    <mergeCell ref="H3:J3"/>
    <mergeCell ref="A1:J1"/>
  </mergeCells>
  <pageMargins left="0.75" right="0.75" top="1" bottom="1" header="0.5" footer="0.5"/>
  <pageSetup paperSize="9" scale="9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D4" sqref="D4"/>
    </sheetView>
  </sheetViews>
  <sheetFormatPr defaultRowHeight="13.2" x14ac:dyDescent="0.25"/>
  <cols>
    <col min="1" max="1" width="45.33203125" customWidth="1"/>
    <col min="2" max="9" width="10.6640625" customWidth="1"/>
  </cols>
  <sheetData>
    <row r="1" spans="1:4" ht="30.75" customHeight="1" x14ac:dyDescent="0.25">
      <c r="A1" s="416" t="s">
        <v>115</v>
      </c>
      <c r="B1" s="416"/>
      <c r="C1" s="416"/>
      <c r="D1" s="416"/>
    </row>
    <row r="2" spans="1:4" ht="13.8" thickBot="1" x14ac:dyDescent="0.3"/>
    <row r="3" spans="1:4" ht="40.5" customHeight="1" thickBot="1" x14ac:dyDescent="0.3">
      <c r="A3" s="16" t="s">
        <v>2</v>
      </c>
      <c r="B3" s="348" t="s">
        <v>117</v>
      </c>
      <c r="C3" s="277" t="s">
        <v>118</v>
      </c>
      <c r="D3" s="360" t="s">
        <v>120</v>
      </c>
    </row>
    <row r="4" spans="1:4" x14ac:dyDescent="0.25">
      <c r="A4" s="17" t="s">
        <v>64</v>
      </c>
      <c r="B4" s="18">
        <v>1102</v>
      </c>
      <c r="C4" s="19">
        <v>1054</v>
      </c>
      <c r="D4" s="20">
        <v>-4.3557168784029017</v>
      </c>
    </row>
    <row r="5" spans="1:4" x14ac:dyDescent="0.25">
      <c r="A5" s="21" t="s">
        <v>65</v>
      </c>
      <c r="B5" s="22">
        <v>319</v>
      </c>
      <c r="C5" s="23">
        <v>372</v>
      </c>
      <c r="D5" s="24">
        <v>16.614420062695928</v>
      </c>
    </row>
    <row r="6" spans="1:4" x14ac:dyDescent="0.25">
      <c r="A6" s="21" t="s">
        <v>66</v>
      </c>
      <c r="B6" s="326">
        <v>63</v>
      </c>
      <c r="C6" s="155">
        <v>110</v>
      </c>
      <c r="D6" s="24">
        <v>74.603174603174608</v>
      </c>
    </row>
    <row r="7" spans="1:4" x14ac:dyDescent="0.25">
      <c r="A7" s="21" t="s">
        <v>67</v>
      </c>
      <c r="B7" s="22">
        <v>1100</v>
      </c>
      <c r="C7" s="23">
        <v>935.1</v>
      </c>
      <c r="D7" s="24">
        <v>-14.990909090909085</v>
      </c>
    </row>
    <row r="8" spans="1:4" x14ac:dyDescent="0.25">
      <c r="A8" s="21" t="s">
        <v>68</v>
      </c>
      <c r="B8" s="22">
        <v>2403</v>
      </c>
      <c r="C8" s="23">
        <v>2575</v>
      </c>
      <c r="D8" s="24">
        <v>7.1577195172700954</v>
      </c>
    </row>
    <row r="9" spans="1:4" x14ac:dyDescent="0.25">
      <c r="A9" s="21" t="s">
        <v>69</v>
      </c>
      <c r="B9" s="22">
        <v>290</v>
      </c>
      <c r="C9" s="23">
        <v>321</v>
      </c>
      <c r="D9" s="24">
        <v>10.689655172413808</v>
      </c>
    </row>
    <row r="10" spans="1:4" x14ac:dyDescent="0.25">
      <c r="A10" s="21" t="s">
        <v>70</v>
      </c>
      <c r="B10" s="22">
        <v>1274</v>
      </c>
      <c r="C10" s="23">
        <v>1210</v>
      </c>
      <c r="D10" s="24">
        <v>-5.0235478806907423</v>
      </c>
    </row>
    <row r="11" spans="1:4" ht="14.25" customHeight="1" x14ac:dyDescent="0.25">
      <c r="A11" s="120" t="s">
        <v>71</v>
      </c>
      <c r="B11" s="326">
        <v>52</v>
      </c>
      <c r="C11" s="155">
        <v>49</v>
      </c>
      <c r="D11" s="24">
        <v>-5.7692307692307736</v>
      </c>
    </row>
    <row r="12" spans="1:4" x14ac:dyDescent="0.25">
      <c r="A12" s="21" t="s">
        <v>72</v>
      </c>
      <c r="B12" s="22">
        <v>340</v>
      </c>
      <c r="C12" s="23">
        <v>339</v>
      </c>
      <c r="D12" s="24">
        <v>-0.29411764705882604</v>
      </c>
    </row>
    <row r="13" spans="1:4" x14ac:dyDescent="0.25">
      <c r="A13" s="21" t="s">
        <v>73</v>
      </c>
      <c r="B13" s="22">
        <v>46</v>
      </c>
      <c r="C13" s="23">
        <v>55</v>
      </c>
      <c r="D13" s="24">
        <v>19.565217391304344</v>
      </c>
    </row>
    <row r="14" spans="1:4" x14ac:dyDescent="0.25">
      <c r="A14" s="21" t="s">
        <v>74</v>
      </c>
      <c r="B14" s="326">
        <v>26</v>
      </c>
      <c r="C14" s="155">
        <v>25</v>
      </c>
      <c r="D14" s="24">
        <v>-3.8461538461538396</v>
      </c>
    </row>
    <row r="15" spans="1:4" x14ac:dyDescent="0.25">
      <c r="A15" s="21" t="s">
        <v>75</v>
      </c>
      <c r="B15" s="22">
        <v>628</v>
      </c>
      <c r="C15" s="23">
        <v>674</v>
      </c>
      <c r="D15" s="24">
        <v>7.3248407643312134</v>
      </c>
    </row>
    <row r="16" spans="1:4" ht="13.8" thickBot="1" x14ac:dyDescent="0.3">
      <c r="A16" s="25" t="s">
        <v>76</v>
      </c>
      <c r="B16" s="26">
        <v>277</v>
      </c>
      <c r="C16" s="27">
        <v>290</v>
      </c>
      <c r="D16" s="28">
        <v>4.6931407942238224</v>
      </c>
    </row>
    <row r="17" spans="1:4" ht="13.8" thickBot="1" x14ac:dyDescent="0.3">
      <c r="A17" s="29" t="s">
        <v>77</v>
      </c>
      <c r="B17" s="30">
        <v>7920</v>
      </c>
      <c r="C17" s="31">
        <v>8009.1</v>
      </c>
      <c r="D17" s="32">
        <v>1.125</v>
      </c>
    </row>
    <row r="18" spans="1:4" ht="13.8" thickBot="1" x14ac:dyDescent="0.3">
      <c r="A18" s="29" t="s">
        <v>78</v>
      </c>
      <c r="B18" s="33">
        <v>17</v>
      </c>
      <c r="C18" s="34">
        <v>64</v>
      </c>
      <c r="D18" s="35">
        <v>276.47058823529409</v>
      </c>
    </row>
    <row r="19" spans="1:4" ht="13.8" thickBot="1" x14ac:dyDescent="0.3">
      <c r="A19" s="36" t="s">
        <v>79</v>
      </c>
      <c r="B19" s="30">
        <v>7937</v>
      </c>
      <c r="C19" s="31">
        <v>8073.1</v>
      </c>
      <c r="D19" s="32">
        <v>1.7147536852715177</v>
      </c>
    </row>
    <row r="40" spans="1:10" x14ac:dyDescent="0.25">
      <c r="A40" s="335"/>
      <c r="B40" s="335"/>
      <c r="C40" s="335"/>
      <c r="D40" s="335"/>
      <c r="E40" s="335"/>
      <c r="F40" s="335"/>
      <c r="G40" s="335"/>
      <c r="H40" s="335"/>
      <c r="I40" s="335"/>
      <c r="J40" s="335"/>
    </row>
    <row r="41" spans="1:10" x14ac:dyDescent="0.25">
      <c r="A41" s="335"/>
      <c r="B41" s="335"/>
      <c r="C41" s="335"/>
      <c r="D41" s="335"/>
      <c r="E41" s="335"/>
      <c r="F41" s="335"/>
      <c r="G41" s="335"/>
      <c r="H41" s="335"/>
      <c r="I41" s="335"/>
      <c r="J41" s="335"/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F16" sqref="F16"/>
    </sheetView>
  </sheetViews>
  <sheetFormatPr defaultRowHeight="13.2" x14ac:dyDescent="0.25"/>
  <cols>
    <col min="1" max="1" width="44.33203125" customWidth="1"/>
    <col min="2" max="3" width="8.88671875" customWidth="1"/>
    <col min="4" max="4" width="10.5546875" customWidth="1"/>
    <col min="6" max="6" width="42.109375" customWidth="1"/>
    <col min="7" max="7" width="9.109375" customWidth="1"/>
    <col min="8" max="8" width="9" customWidth="1"/>
    <col min="9" max="9" width="10.88671875" customWidth="1"/>
  </cols>
  <sheetData>
    <row r="1" spans="1:4" x14ac:dyDescent="0.25">
      <c r="A1" s="417" t="s">
        <v>116</v>
      </c>
      <c r="B1" s="418"/>
      <c r="C1" s="418"/>
      <c r="D1" s="418"/>
    </row>
    <row r="2" spans="1:4" ht="13.8" thickBot="1" x14ac:dyDescent="0.3"/>
    <row r="3" spans="1:4" ht="36.75" customHeight="1" thickBot="1" x14ac:dyDescent="0.3">
      <c r="A3" s="1" t="s">
        <v>0</v>
      </c>
      <c r="B3" s="348" t="s">
        <v>117</v>
      </c>
      <c r="C3" s="277" t="s">
        <v>118</v>
      </c>
      <c r="D3" s="360" t="s">
        <v>120</v>
      </c>
    </row>
    <row r="4" spans="1:4" x14ac:dyDescent="0.25">
      <c r="A4" s="2" t="s">
        <v>80</v>
      </c>
      <c r="B4" s="3">
        <v>1298</v>
      </c>
      <c r="C4" s="278">
        <v>1138</v>
      </c>
      <c r="D4" s="4">
        <v>-12.326656394453011</v>
      </c>
    </row>
    <row r="5" spans="1:4" x14ac:dyDescent="0.25">
      <c r="A5" s="2" t="s">
        <v>81</v>
      </c>
      <c r="B5" s="5">
        <v>18</v>
      </c>
      <c r="C5" s="155">
        <v>9</v>
      </c>
      <c r="D5" s="6">
        <v>-50</v>
      </c>
    </row>
    <row r="6" spans="1:4" x14ac:dyDescent="0.25">
      <c r="A6" s="2" t="s">
        <v>82</v>
      </c>
      <c r="B6" s="5">
        <v>635</v>
      </c>
      <c r="C6" s="155">
        <v>540</v>
      </c>
      <c r="D6" s="6">
        <v>-14.960629921259837</v>
      </c>
    </row>
    <row r="7" spans="1:4" x14ac:dyDescent="0.25">
      <c r="A7" s="2" t="s">
        <v>83</v>
      </c>
      <c r="B7" s="5">
        <v>168</v>
      </c>
      <c r="C7" s="155">
        <v>129</v>
      </c>
      <c r="D7" s="6">
        <v>-23.214285714285708</v>
      </c>
    </row>
    <row r="8" spans="1:4" x14ac:dyDescent="0.25">
      <c r="A8" s="2" t="s">
        <v>84</v>
      </c>
      <c r="B8" s="5">
        <v>19</v>
      </c>
      <c r="C8" s="155">
        <v>5</v>
      </c>
      <c r="D8" s="6">
        <v>-73.684210526315795</v>
      </c>
    </row>
    <row r="9" spans="1:4" x14ac:dyDescent="0.25">
      <c r="A9" s="2" t="s">
        <v>85</v>
      </c>
      <c r="B9" s="5">
        <v>5238</v>
      </c>
      <c r="C9" s="155">
        <v>5116</v>
      </c>
      <c r="D9" s="6">
        <v>-2.329133256968305</v>
      </c>
    </row>
    <row r="10" spans="1:4" x14ac:dyDescent="0.25">
      <c r="A10" s="2" t="s">
        <v>86</v>
      </c>
      <c r="B10" s="5">
        <v>5703</v>
      </c>
      <c r="C10" s="155">
        <v>5870</v>
      </c>
      <c r="D10" s="6">
        <v>2.9282833596352873</v>
      </c>
    </row>
    <row r="11" spans="1:4" x14ac:dyDescent="0.25">
      <c r="A11" s="7" t="s">
        <v>87</v>
      </c>
      <c r="B11" s="5">
        <v>1416</v>
      </c>
      <c r="C11" s="155">
        <v>1246</v>
      </c>
      <c r="D11" s="6">
        <v>-12.005649717514117</v>
      </c>
    </row>
    <row r="12" spans="1:4" x14ac:dyDescent="0.25">
      <c r="A12" s="2" t="s">
        <v>88</v>
      </c>
      <c r="B12" s="5">
        <v>17316</v>
      </c>
      <c r="C12" s="155">
        <v>9170</v>
      </c>
      <c r="D12" s="6">
        <v>-47.04319704319704</v>
      </c>
    </row>
    <row r="13" spans="1:4" x14ac:dyDescent="0.25">
      <c r="A13" s="7" t="s">
        <v>89</v>
      </c>
      <c r="B13" s="5">
        <v>1414</v>
      </c>
      <c r="C13" s="155">
        <v>1384</v>
      </c>
      <c r="D13" s="6">
        <v>-2.1216407355021119</v>
      </c>
    </row>
    <row r="14" spans="1:4" x14ac:dyDescent="0.25">
      <c r="A14" s="7" t="s">
        <v>90</v>
      </c>
      <c r="B14" s="5">
        <v>135</v>
      </c>
      <c r="C14" s="155">
        <v>115</v>
      </c>
      <c r="D14" s="6">
        <v>-14.81481481481481</v>
      </c>
    </row>
    <row r="15" spans="1:4" x14ac:dyDescent="0.25">
      <c r="A15" s="2" t="s">
        <v>91</v>
      </c>
      <c r="B15" s="5">
        <v>229</v>
      </c>
      <c r="C15" s="155">
        <v>292</v>
      </c>
      <c r="D15" s="6">
        <v>27.510917030567697</v>
      </c>
    </row>
    <row r="16" spans="1:4" x14ac:dyDescent="0.25">
      <c r="A16" s="2" t="s">
        <v>92</v>
      </c>
      <c r="B16" s="5">
        <v>1</v>
      </c>
      <c r="C16" s="156">
        <v>0</v>
      </c>
      <c r="D16" s="8" t="s">
        <v>122</v>
      </c>
    </row>
    <row r="17" spans="1:4" x14ac:dyDescent="0.25">
      <c r="A17" s="2" t="s">
        <v>93</v>
      </c>
      <c r="B17" s="5">
        <v>1</v>
      </c>
      <c r="C17" s="275">
        <v>0</v>
      </c>
      <c r="D17" s="6" t="s">
        <v>122</v>
      </c>
    </row>
    <row r="18" spans="1:4" x14ac:dyDescent="0.25">
      <c r="A18" s="7" t="s">
        <v>94</v>
      </c>
      <c r="B18" s="5">
        <v>31</v>
      </c>
      <c r="C18" s="156">
        <v>14</v>
      </c>
      <c r="D18" s="8">
        <v>-54.838709677419359</v>
      </c>
    </row>
    <row r="19" spans="1:4" x14ac:dyDescent="0.25">
      <c r="A19" s="9" t="s">
        <v>95</v>
      </c>
      <c r="B19" s="5">
        <v>3429</v>
      </c>
      <c r="C19" s="275">
        <v>3322</v>
      </c>
      <c r="D19" s="8">
        <v>-3.1204432779235844</v>
      </c>
    </row>
    <row r="20" spans="1:4" x14ac:dyDescent="0.25">
      <c r="A20" s="280" t="s">
        <v>96</v>
      </c>
      <c r="B20" s="5">
        <v>13</v>
      </c>
      <c r="C20" s="275">
        <v>24</v>
      </c>
      <c r="D20" s="8">
        <v>84.615384615384613</v>
      </c>
    </row>
    <row r="21" spans="1:4" x14ac:dyDescent="0.25">
      <c r="A21" s="7" t="s">
        <v>97</v>
      </c>
      <c r="B21" s="5">
        <v>2074</v>
      </c>
      <c r="C21" s="275">
        <v>2259</v>
      </c>
      <c r="D21" s="8">
        <v>8.9199614271938259</v>
      </c>
    </row>
    <row r="22" spans="1:4" x14ac:dyDescent="0.25">
      <c r="A22" s="7" t="s">
        <v>98</v>
      </c>
      <c r="B22" s="5">
        <v>32</v>
      </c>
      <c r="C22" s="275">
        <v>49</v>
      </c>
      <c r="D22" s="8">
        <v>53.125</v>
      </c>
    </row>
    <row r="23" spans="1:4" x14ac:dyDescent="0.25">
      <c r="A23" s="7" t="s">
        <v>99</v>
      </c>
      <c r="B23" s="5">
        <v>1425</v>
      </c>
      <c r="C23" s="275">
        <v>1626</v>
      </c>
      <c r="D23" s="8">
        <v>14.105263157894726</v>
      </c>
    </row>
    <row r="24" spans="1:4" x14ac:dyDescent="0.25">
      <c r="A24" s="7" t="s">
        <v>100</v>
      </c>
      <c r="B24" s="5">
        <v>52</v>
      </c>
      <c r="C24" s="275">
        <v>58</v>
      </c>
      <c r="D24" s="8">
        <v>11.538461538461547</v>
      </c>
    </row>
    <row r="25" spans="1:4" x14ac:dyDescent="0.25">
      <c r="A25" s="7" t="s">
        <v>101</v>
      </c>
      <c r="B25" s="5">
        <v>114</v>
      </c>
      <c r="C25" s="275">
        <v>100</v>
      </c>
      <c r="D25" s="8">
        <v>-12.280701754385973</v>
      </c>
    </row>
    <row r="26" spans="1:4" x14ac:dyDescent="0.25">
      <c r="A26" s="7" t="s">
        <v>102</v>
      </c>
      <c r="B26" s="5">
        <v>2</v>
      </c>
      <c r="C26" s="275">
        <v>0</v>
      </c>
      <c r="D26" s="8" t="s">
        <v>122</v>
      </c>
    </row>
    <row r="27" spans="1:4" x14ac:dyDescent="0.25">
      <c r="A27" s="154" t="s">
        <v>103</v>
      </c>
      <c r="B27" s="152">
        <v>0</v>
      </c>
      <c r="C27" s="276">
        <v>2</v>
      </c>
      <c r="D27" s="153" t="s">
        <v>122</v>
      </c>
    </row>
    <row r="28" spans="1:4" ht="13.8" thickBot="1" x14ac:dyDescent="0.3">
      <c r="A28" s="10" t="s">
        <v>104</v>
      </c>
      <c r="B28" s="11">
        <v>3404</v>
      </c>
      <c r="C28" s="279">
        <v>3486</v>
      </c>
      <c r="D28" s="12">
        <v>2.4676850763807323</v>
      </c>
    </row>
    <row r="29" spans="1:4" ht="13.8" thickBot="1" x14ac:dyDescent="0.3">
      <c r="A29" s="13" t="s">
        <v>1</v>
      </c>
      <c r="B29" s="151">
        <v>44167</v>
      </c>
      <c r="C29" s="14">
        <v>35954</v>
      </c>
      <c r="D29" s="15">
        <v>-18.595331355989771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3</vt:i4>
      </vt:variant>
    </vt:vector>
  </HeadingPairs>
  <TitlesOfParts>
    <vt:vector size="8" baseType="lpstr">
      <vt:lpstr>kriminalitet</vt:lpstr>
      <vt:lpstr>promet</vt:lpstr>
      <vt:lpstr>stranci</vt:lpstr>
      <vt:lpstr>jrm</vt:lpstr>
      <vt:lpstr>prekršaji jrm</vt:lpstr>
      <vt:lpstr>stranci!Kriteriji</vt:lpstr>
      <vt:lpstr>kriminalitet!Podrucje_ispisa</vt:lpstr>
      <vt:lpstr>promet!Podrucje_ispisa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Kozar Vesna</cp:lastModifiedBy>
  <cp:lastPrinted>2022-12-16T08:31:03Z</cp:lastPrinted>
  <dcterms:created xsi:type="dcterms:W3CDTF">2006-12-14T10:15:32Z</dcterms:created>
  <dcterms:modified xsi:type="dcterms:W3CDTF">2026-09-10T12:20:39Z</dcterms:modified>
</cp:coreProperties>
</file>